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vertiktogether-my.sharepoint.com/personal/daldescu_vertikgroup_eu/Documents/VERTIK Consultanta/Norofert/1.Raportari/2025/T1 2025/"/>
    </mc:Choice>
  </mc:AlternateContent>
  <xr:revisionPtr revIDLastSave="802" documentId="13_ncr:1_{E20D49F4-82C2-F547-9A9F-1F693F1A8585}" xr6:coauthVersionLast="47" xr6:coauthVersionMax="47" xr10:uidLastSave="{C7541851-BAE4-4B15-AFAE-0293124D3632}"/>
  <bookViews>
    <workbookView xWindow="-20610" yWindow="5625" windowWidth="20730" windowHeight="11760" firstSheet="5" activeTab="7" xr2:uid="{44CD7548-960D-A743-A83D-DA23A4E83CC2}"/>
  </bookViews>
  <sheets>
    <sheet name="Consolidated P&amp;L" sheetId="11" r:id="rId1"/>
    <sheet name="P&amp;L individual Norofert SA" sheetId="2" r:id="rId2"/>
    <sheet name="P&amp;L Agroprod CEV individual" sheetId="3" r:id="rId3"/>
    <sheet name="P&amp;L NOROFERT AG LLC individual" sheetId="12" r:id="rId4"/>
    <sheet name="Consolidated Balance Sheet" sheetId="4" r:id="rId5"/>
    <sheet name="Norofert SA Balance Sheet" sheetId="5" r:id="rId6"/>
    <sheet name="Agroprod CEV Balance Sheet" sheetId="9" r:id="rId7"/>
    <sheet name="Norofert AG LLC Balance Sheet " sheetId="13" r:id="rId8"/>
    <sheet name="Norofert SA Indicators" sheetId="7" r:id="rId9"/>
  </sheets>
  <definedNames>
    <definedName name="_Toc144471833" localSheetId="2">'P&amp;L Agroprod CEV individual'!$A$1</definedName>
    <definedName name="_Toc144471833" localSheetId="3">'P&amp;L NOROFERT AG LLC individual'!$A$1</definedName>
    <definedName name="_Toc144471835" localSheetId="5">'Norofert SA Balance Sheet'!$A$1</definedName>
    <definedName name="_Toc144471836" localSheetId="6">'Agroprod CEV Balance Sheet'!$A$1</definedName>
    <definedName name="_Toc144471836" localSheetId="7">'Norofert AG LLC Balance Sheet '!$A$1</definedName>
    <definedName name="_Toc144471837" localSheetId="8">'Norofert SA Indicators'!$A$1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8" i="12" l="1"/>
  <c r="B8" i="12" a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<sst xmlns="http://schemas.openxmlformats.org/spreadsheetml/2006/main" count="1067" uniqueCount="470">
  <si>
    <t>RAS</t>
  </si>
  <si>
    <t>IFRS</t>
  </si>
  <si>
    <t>CONSOLIDATED PROFIT AND LOSS ACCOUNT</t>
  </si>
  <si>
    <t>NOROFERT SA INDIVIDUAL PROFIT AND LOSS ACCOUNT</t>
  </si>
  <si>
    <t>INDIVIDUAL PROFIT AND LOSS ACCOUNT AGROPROD CEV SRL</t>
  </si>
  <si>
    <t>CONSOLIDATED BALANCE SHEET</t>
  </si>
  <si>
    <t>INDIVIDUAL BALANCE SHEET NOROFERT S.A.</t>
  </si>
  <si>
    <t>INDIVIDUAL BALANCE SHEET AGROPROD CEV SRL</t>
  </si>
  <si>
    <t>FINANCIAL INDICATORS NOROFERT S.A.</t>
  </si>
  <si>
    <t>P&amp;L indicators (RON)</t>
  </si>
  <si>
    <t>Norofert S.A. - RAS</t>
  </si>
  <si>
    <t>Evolution %</t>
  </si>
  <si>
    <t>Operating income, of which:</t>
  </si>
  <si>
    <t>13,848,634</t>
  </si>
  <si>
    <t>12,668,092</t>
  </si>
  <si>
    <t>Turnover</t>
  </si>
  <si>
    <t>13,003,640</t>
  </si>
  <si>
    <t>11,698,599</t>
  </si>
  <si>
    <t>Inventory variation</t>
  </si>
  <si>
    <t>Other operating revenues</t>
  </si>
  <si>
    <t>Operating expenses, of which:</t>
  </si>
  <si>
    <t>10,583,633</t>
  </si>
  <si>
    <t>11,556,999</t>
  </si>
  <si>
    <t>Materials expenses, of which:</t>
  </si>
  <si>
    <t>6,477,793</t>
  </si>
  <si>
    <t>7,772,363</t>
  </si>
  <si>
    <t>Expenditure on raw materials and materials</t>
  </si>
  <si>
    <t>1,706,895</t>
  </si>
  <si>
    <t>1,670,754</t>
  </si>
  <si>
    <t>Expenditure on goods</t>
  </si>
  <si>
    <t>4,531,518</t>
  </si>
  <si>
    <t>5,912,975</t>
  </si>
  <si>
    <t>Other material expenses</t>
  </si>
  <si>
    <t>Personnel expenses</t>
  </si>
  <si>
    <t>1,086,674</t>
  </si>
  <si>
    <t>1,267,499</t>
  </si>
  <si>
    <t>Depreciation expense and value adjustments</t>
  </si>
  <si>
    <t>Other operating expenses</t>
  </si>
  <si>
    <t>2,591,779</t>
  </si>
  <si>
    <t>1,999,417</t>
  </si>
  <si>
    <t>Operating result</t>
  </si>
  <si>
    <t>3,265,001</t>
  </si>
  <si>
    <t>1,111,093</t>
  </si>
  <si>
    <t>Financial income</t>
  </si>
  <si>
    <t>Financial expenses</t>
  </si>
  <si>
    <t>1,184,453</t>
  </si>
  <si>
    <t>Financial result</t>
  </si>
  <si>
    <t>-1,161,650</t>
  </si>
  <si>
    <t>Total income</t>
  </si>
  <si>
    <t>13,871,437</t>
  </si>
  <si>
    <t>12,681,117</t>
  </si>
  <si>
    <t>Total expenses</t>
  </si>
  <si>
    <t>11,768,086</t>
  </si>
  <si>
    <t>12,296,162</t>
  </si>
  <si>
    <t>Gross result</t>
  </si>
  <si>
    <t>2,103,351</t>
  </si>
  <si>
    <t>Income tax/other taxes</t>
  </si>
  <si>
    <t>Net result</t>
  </si>
  <si>
    <t>1,737,435</t>
  </si>
  <si>
    <t>P&amp;L Indicators (RON)</t>
  </si>
  <si>
    <t>Norofert S.A. - IFRS</t>
  </si>
  <si>
    <t>13,828,870</t>
  </si>
  <si>
    <t>12,652,643</t>
  </si>
  <si>
    <t>12,994,074</t>
  </si>
  <si>
    <t>11,640,766</t>
  </si>
  <si>
    <t>10,757,883</t>
  </si>
  <si>
    <t>11,549,283</t>
  </si>
  <si>
    <t>1,910,395</t>
  </si>
  <si>
    <t>1,813,478</t>
  </si>
  <si>
    <t>1,169,539</t>
  </si>
  <si>
    <t>2,023,877</t>
  </si>
  <si>
    <t>1,830,590</t>
  </si>
  <si>
    <t>3,070,987</t>
  </si>
  <si>
    <t>1,103,360</t>
  </si>
  <si>
    <t>13,851,673</t>
  </si>
  <si>
    <t>12,665,668</t>
  </si>
  <si>
    <t>11,754,701</t>
  </si>
  <si>
    <t>12,273,128</t>
  </si>
  <si>
    <t>2,096,972</t>
  </si>
  <si>
    <t>Deffered income tax</t>
  </si>
  <si>
    <t>1,730,561</t>
  </si>
  <si>
    <t>14,441,578</t>
  </si>
  <si>
    <t>13,109,890</t>
  </si>
  <si>
    <t>11,186,810</t>
  </si>
  <si>
    <t>6,477,904</t>
  </si>
  <si>
    <t>1,707,006</t>
  </si>
  <si>
    <t>1,155,155</t>
  </si>
  <si>
    <t>3,049,672</t>
  </si>
  <si>
    <t>3,254,768</t>
  </si>
  <si>
    <t>1,251,164</t>
  </si>
  <si>
    <t>-1,228,361</t>
  </si>
  <si>
    <t>14,464,381</t>
  </si>
  <si>
    <t>12,437,974</t>
  </si>
  <si>
    <t>2,026,407</t>
  </si>
  <si>
    <t>1,653,900</t>
  </si>
  <si>
    <t>12,856,623</t>
  </si>
  <si>
    <t>11,701,609</t>
  </si>
  <si>
    <t>1,136,930</t>
  </si>
  <si>
    <t>11,983,685</t>
  </si>
  <si>
    <t>7,815,718</t>
  </si>
  <si>
    <t>1,713,737</t>
  </si>
  <si>
    <t>1,408,959</t>
  </si>
  <si>
    <t>2,182,787</t>
  </si>
  <si>
    <t>12,869,648</t>
  </si>
  <si>
    <t>12,795,402</t>
  </si>
  <si>
    <t>at consolidated level - RAS</t>
  </si>
  <si>
    <t>at consolidated level - IFRS</t>
  </si>
  <si>
    <t>13,288,926</t>
  </si>
  <si>
    <t>12,841,174</t>
  </si>
  <si>
    <t>12,520,323</t>
  </si>
  <si>
    <t>11,643,776</t>
  </si>
  <si>
    <t>1,136,931</t>
  </si>
  <si>
    <t>10,247,750</t>
  </si>
  <si>
    <t>11,975,983</t>
  </si>
  <si>
    <t>5,897,904</t>
  </si>
  <si>
    <t>7,815,722</t>
  </si>
  <si>
    <t>1,910,506</t>
  </si>
  <si>
    <t>1,856,832</t>
  </si>
  <si>
    <t>3,951,518</t>
  </si>
  <si>
    <t>5,912,981</t>
  </si>
  <si>
    <t>1,408,958</t>
  </si>
  <si>
    <t>1,246,231</t>
  </si>
  <si>
    <t>1,948,460</t>
  </si>
  <si>
    <t>2,013,972</t>
  </si>
  <si>
    <t>3,041,176</t>
  </si>
  <si>
    <t>1,043,948</t>
  </si>
  <si>
    <t>-1,021,146</t>
  </si>
  <si>
    <t>13,311,728</t>
  </si>
  <si>
    <t>12,854,199</t>
  </si>
  <si>
    <t>11,291,698</t>
  </si>
  <si>
    <t>12,772,366</t>
  </si>
  <si>
    <t>2,020,030</t>
  </si>
  <si>
    <t>Deferred income tax</t>
  </si>
  <si>
    <t>1,647,026</t>
  </si>
  <si>
    <t>Agroprod CEV - RAS</t>
  </si>
  <si>
    <t>Agroprod CEV - IFRS</t>
  </si>
  <si>
    <t>Fixed assets, of which:</t>
  </si>
  <si>
    <t>22,535,689</t>
  </si>
  <si>
    <t>24,980,160</t>
  </si>
  <si>
    <t>Intangible assets</t>
  </si>
  <si>
    <t>Tangible assets</t>
  </si>
  <si>
    <t>16,311,148</t>
  </si>
  <si>
    <t>18,979,124</t>
  </si>
  <si>
    <t>Financial assets</t>
  </si>
  <si>
    <t>5,539,402</t>
  </si>
  <si>
    <t>5,293,446</t>
  </si>
  <si>
    <t>Fixed assets under investment</t>
  </si>
  <si>
    <t>Current assets, of which:</t>
  </si>
  <si>
    <t>66,563,655</t>
  </si>
  <si>
    <t>49,790,714</t>
  </si>
  <si>
    <t>Inventories</t>
  </si>
  <si>
    <t>15,953,396</t>
  </si>
  <si>
    <t>16,908,570</t>
  </si>
  <si>
    <t>Raw materials and consumables</t>
  </si>
  <si>
    <t>5,370,274</t>
  </si>
  <si>
    <t>4,543,985</t>
  </si>
  <si>
    <t>Inventory items</t>
  </si>
  <si>
    <t>Finished product</t>
  </si>
  <si>
    <t>1,697,304</t>
  </si>
  <si>
    <t>1,660,837</t>
  </si>
  <si>
    <t>Agricultural products</t>
  </si>
  <si>
    <t>Production in progress</t>
  </si>
  <si>
    <t>2,391,654</t>
  </si>
  <si>
    <t>3,565,596</t>
  </si>
  <si>
    <t>Commodities</t>
  </si>
  <si>
    <t>1,895,127</t>
  </si>
  <si>
    <t>3,177,759</t>
  </si>
  <si>
    <t>Packaging</t>
  </si>
  <si>
    <t>Biological assets of the nature of stocks</t>
  </si>
  <si>
    <t>Stock purchase advances</t>
  </si>
  <si>
    <t>4,175,204</t>
  </si>
  <si>
    <t>3,681,746</t>
  </si>
  <si>
    <t>Receivables</t>
  </si>
  <si>
    <t>44,495,055</t>
  </si>
  <si>
    <t>27,372,107</t>
  </si>
  <si>
    <t>Trade receivables</t>
  </si>
  <si>
    <t>36,864,612</t>
  </si>
  <si>
    <t>21,735,837</t>
  </si>
  <si>
    <t>Receivables with affiliated companies</t>
  </si>
  <si>
    <t>7,630,443</t>
  </si>
  <si>
    <t>5,377,507</t>
  </si>
  <si>
    <t>Shareholder receivables</t>
  </si>
  <si>
    <t>Other assets</t>
  </si>
  <si>
    <t>2,417,387</t>
  </si>
  <si>
    <t>4,392,284</t>
  </si>
  <si>
    <t>Short-term investments</t>
  </si>
  <si>
    <t>Cash and cash equivalents</t>
  </si>
  <si>
    <t>3,697,817</t>
  </si>
  <si>
    <t>1,376,516</t>
  </si>
  <si>
    <t>Expenses registered in advance</t>
  </si>
  <si>
    <t>89,238,219</t>
  </si>
  <si>
    <t>74,963,539</t>
  </si>
  <si>
    <t>Current liabilities, of which:</t>
  </si>
  <si>
    <t>37,001,038</t>
  </si>
  <si>
    <t>33,769,092</t>
  </si>
  <si>
    <t>Third party providers</t>
  </si>
  <si>
    <t>9,462,803</t>
  </si>
  <si>
    <t>4,594,452</t>
  </si>
  <si>
    <t>Debts with affiliated companies</t>
  </si>
  <si>
    <t>3,644,386</t>
  </si>
  <si>
    <t>Bank debts</t>
  </si>
  <si>
    <t>23,198,910</t>
  </si>
  <si>
    <t>13,797,201</t>
  </si>
  <si>
    <t>Debts to shareholders</t>
  </si>
  <si>
    <t>Financial leasing</t>
  </si>
  <si>
    <t>Other short-term liabilities</t>
  </si>
  <si>
    <t>2,856,517</t>
  </si>
  <si>
    <t>11,127,145</t>
  </si>
  <si>
    <t>Long-term debts, of which:</t>
  </si>
  <si>
    <t>23,795,120</t>
  </si>
  <si>
    <t>19,294,485</t>
  </si>
  <si>
    <t>11,088,306</t>
  </si>
  <si>
    <t>18,278,420</t>
  </si>
  <si>
    <t>Loans from the bond issue</t>
  </si>
  <si>
    <t>11,500,000</t>
  </si>
  <si>
    <t>1,206,814</t>
  </si>
  <si>
    <t>1,016,065</t>
  </si>
  <si>
    <t>Provisions</t>
  </si>
  <si>
    <t>Advance income</t>
  </si>
  <si>
    <t>1,758,671</t>
  </si>
  <si>
    <t>Total Debts</t>
  </si>
  <si>
    <t>62,698,701</t>
  </si>
  <si>
    <t>53,578,714</t>
  </si>
  <si>
    <t>Equity, of which:</t>
  </si>
  <si>
    <t>26,539,518</t>
  </si>
  <si>
    <t>21,384,825</t>
  </si>
  <si>
    <t>Subscribed and paid-up capital</t>
  </si>
  <si>
    <t>6,859,352</t>
  </si>
  <si>
    <t>6,952,686</t>
  </si>
  <si>
    <t>Capital premiums</t>
  </si>
  <si>
    <t>13,452,497</t>
  </si>
  <si>
    <t>14,719,163</t>
  </si>
  <si>
    <t>Legal reserves</t>
  </si>
  <si>
    <t>1,382,333</t>
  </si>
  <si>
    <t>Other reserves</t>
  </si>
  <si>
    <t>The profit or loss reported</t>
  </si>
  <si>
    <t>3,183,196</t>
  </si>
  <si>
    <t>-1,679,014</t>
  </si>
  <si>
    <t>Profit or loss for the financial year</t>
  </si>
  <si>
    <t>Distribution of profit</t>
  </si>
  <si>
    <t>Total equity and liabilities</t>
  </si>
  <si>
    <t>Balance sheet indicators (RON)</t>
  </si>
  <si>
    <t xml:space="preserve">Balance sheet indicators (RON) </t>
  </si>
  <si>
    <t>25,311,576</t>
  </si>
  <si>
    <t>29,531,867</t>
  </si>
  <si>
    <t>19,087,034</t>
  </si>
  <si>
    <t>23,530,831</t>
  </si>
  <si>
    <t>1,077,366</t>
  </si>
  <si>
    <t>4,462,036</t>
  </si>
  <si>
    <t>66,804,701</t>
  </si>
  <si>
    <t>47,799,241</t>
  </si>
  <si>
    <t>14,198,833</t>
  </si>
  <si>
    <t>16,909,354</t>
  </si>
  <si>
    <t>5,371,221</t>
  </si>
  <si>
    <t>4,544,931</t>
  </si>
  <si>
    <t>1,661,621</t>
  </si>
  <si>
    <t>1,895,909</t>
  </si>
  <si>
    <t>2,419,859</t>
  </si>
  <si>
    <t>49,349,169</t>
  </si>
  <si>
    <t>30,647,448</t>
  </si>
  <si>
    <t>48,335,159</t>
  </si>
  <si>
    <t>29,563,892</t>
  </si>
  <si>
    <t>1,014,010</t>
  </si>
  <si>
    <t>1,083,556</t>
  </si>
  <si>
    <t>3,256,699</t>
  </si>
  <si>
    <t>92,255,153</t>
  </si>
  <si>
    <t>77,523,774</t>
  </si>
  <si>
    <t>36,912,056</t>
  </si>
  <si>
    <t>15,340,439</t>
  </si>
  <si>
    <r>
      <t>12</t>
    </r>
    <r>
      <rPr>
        <b/>
        <sz val="10"/>
        <color rgb="FF000000"/>
        <rFont val="Calibri Light"/>
        <family val="2"/>
      </rPr>
      <t>,</t>
    </r>
    <r>
      <rPr>
        <sz val="10"/>
        <color rgb="FF000000"/>
        <rFont val="Calibri Light"/>
        <family val="2"/>
      </rPr>
      <t>976</t>
    </r>
    <r>
      <rPr>
        <b/>
        <sz val="10"/>
        <color rgb="FF000000"/>
        <rFont val="Calibri Light"/>
        <family val="2"/>
      </rPr>
      <t>,</t>
    </r>
    <r>
      <rPr>
        <sz val="10"/>
        <color rgb="FF000000"/>
        <rFont val="Calibri Light"/>
        <family val="2"/>
      </rPr>
      <t>461</t>
    </r>
  </si>
  <si>
    <r>
      <t>3</t>
    </r>
    <r>
      <rPr>
        <b/>
        <sz val="10"/>
        <color rgb="FF000000"/>
        <rFont val="Calibri Light"/>
        <family val="2"/>
      </rPr>
      <t>,</t>
    </r>
    <r>
      <rPr>
        <sz val="10"/>
        <color rgb="FF000000"/>
        <rFont val="Calibri Light"/>
        <family val="2"/>
      </rPr>
      <t>250</t>
    </r>
    <r>
      <rPr>
        <b/>
        <sz val="10"/>
        <color rgb="FF000000"/>
        <rFont val="Calibri Light"/>
        <family val="2"/>
      </rPr>
      <t>,</t>
    </r>
    <r>
      <rPr>
        <sz val="10"/>
        <color rgb="FF000000"/>
        <rFont val="Calibri Light"/>
        <family val="2"/>
      </rPr>
      <t>130</t>
    </r>
  </si>
  <si>
    <t>3,320,346</t>
  </si>
  <si>
    <t>21,476,660</t>
  </si>
  <si>
    <t>7,193,109</t>
  </si>
  <si>
    <t>1,785,925</t>
  </si>
  <si>
    <t>1,576,854</t>
  </si>
  <si>
    <t>27,640,185</t>
  </si>
  <si>
    <t>41,138,972</t>
  </si>
  <si>
    <t>24,556,938</t>
  </si>
  <si>
    <t>36,671,314</t>
  </si>
  <si>
    <t>3,058,943</t>
  </si>
  <si>
    <t>4,445,735</t>
  </si>
  <si>
    <t>Providers and other payables</t>
  </si>
  <si>
    <t>1,734,367</t>
  </si>
  <si>
    <t>66,430,480</t>
  </si>
  <si>
    <t>56,972,625</t>
  </si>
  <si>
    <t>25,824,674</t>
  </si>
  <si>
    <t>20,551,149</t>
  </si>
  <si>
    <t>2,475,226</t>
  </si>
  <si>
    <t>-2,520,275</t>
  </si>
  <si>
    <t>92,255,154</t>
  </si>
  <si>
    <t>20,617,079</t>
  </si>
  <si>
    <t>23,624,537</t>
  </si>
  <si>
    <t>14,392,538</t>
  </si>
  <si>
    <t>17,623,501</t>
  </si>
  <si>
    <t>60,636,776</t>
  </si>
  <si>
    <t>45,767,088</t>
  </si>
  <si>
    <t>11,336,973</t>
  </si>
  <si>
    <t>13,570,219</t>
  </si>
  <si>
    <t>3,298,079</t>
  </si>
  <si>
    <t>4,371,147</t>
  </si>
  <si>
    <t>1,678,141</t>
  </si>
  <si>
    <t>1,652,465</t>
  </si>
  <si>
    <t>1,457,029</t>
  </si>
  <si>
    <t>1,597,732</t>
  </si>
  <si>
    <t>2,897,614</t>
  </si>
  <si>
    <t>3,422,324</t>
  </si>
  <si>
    <t>2,931,317</t>
  </si>
  <si>
    <t>43,744,589</t>
  </si>
  <si>
    <t>26,773,220</t>
  </si>
  <si>
    <t>36,114,146</t>
  </si>
  <si>
    <t>21,395,713</t>
  </si>
  <si>
    <t>2,079,916</t>
  </si>
  <si>
    <t>4,133,521</t>
  </si>
  <si>
    <t xml:space="preserve">Cash and cash equivalents </t>
  </si>
  <si>
    <t>3,475,298</t>
  </si>
  <si>
    <t>1,290,128</t>
  </si>
  <si>
    <t>81,379,881</t>
  </si>
  <si>
    <t>69,577,333</t>
  </si>
  <si>
    <t>31,615,575</t>
  </si>
  <si>
    <t>29,990,943</t>
  </si>
  <si>
    <t>5,652,747</t>
  </si>
  <si>
    <t>4,526,499</t>
  </si>
  <si>
    <t>2,127,654</t>
  </si>
  <si>
    <t>10,942,526</t>
  </si>
  <si>
    <t>23,059,940</t>
  </si>
  <si>
    <t>16,874,032</t>
  </si>
  <si>
    <t>16,379,825</t>
  </si>
  <si>
    <t>56,578,058</t>
  </si>
  <si>
    <t>47,380,112</t>
  </si>
  <si>
    <t>24,801,823</t>
  </si>
  <si>
    <t>22,197,221</t>
  </si>
  <si>
    <t>6,859,152</t>
  </si>
  <si>
    <t>6,952,486</t>
  </si>
  <si>
    <t>1,371,830</t>
  </si>
  <si>
    <t>1,372,669</t>
  </si>
  <si>
    <t>-1,166,624</t>
  </si>
  <si>
    <t>Balance sheet indicators (RON) individual Norofert - RAS</t>
  </si>
  <si>
    <t>Balance sheet indicators (RON)  individual Norofert – IFRS</t>
  </si>
  <si>
    <t>21,340,564</t>
  </si>
  <si>
    <t>26,110,104</t>
  </si>
  <si>
    <t>15,116,022</t>
  </si>
  <si>
    <t>20,109,068</t>
  </si>
  <si>
    <t>58,249,230</t>
  </si>
  <si>
    <t>44,380,634</t>
  </si>
  <si>
    <t>9,582,410</t>
  </si>
  <si>
    <t>13,571,003</t>
  </si>
  <si>
    <t>3,299,026</t>
  </si>
  <si>
    <t>4,372,093</t>
  </si>
  <si>
    <t>1,653,249</t>
  </si>
  <si>
    <t>1,598,514</t>
  </si>
  <si>
    <t>2,879,614</t>
  </si>
  <si>
    <t>1,666,979</t>
  </si>
  <si>
    <t>45,632,533</t>
  </si>
  <si>
    <t>30,645,217</t>
  </si>
  <si>
    <t>43,945,515</t>
  </si>
  <si>
    <t>28,888,653</t>
  </si>
  <si>
    <t>1,687,018</t>
  </si>
  <si>
    <t>1,756,564</t>
  </si>
  <si>
    <t>3,034,287</t>
  </si>
  <si>
    <t>79,715,819</t>
  </si>
  <si>
    <t>70,676,447</t>
  </si>
  <si>
    <r>
      <t>28</t>
    </r>
    <r>
      <rPr>
        <b/>
        <sz val="10"/>
        <color rgb="FF000000"/>
        <rFont val="Calibri Light"/>
        <family val="2"/>
      </rPr>
      <t>,</t>
    </r>
    <r>
      <rPr>
        <sz val="10"/>
        <color rgb="FF000000"/>
        <rFont val="Calibri Light"/>
        <family val="2"/>
      </rPr>
      <t>156</t>
    </r>
    <r>
      <rPr>
        <b/>
        <sz val="10"/>
        <color rgb="FF000000"/>
        <rFont val="Calibri Light"/>
        <family val="2"/>
      </rPr>
      <t>,</t>
    </r>
    <r>
      <rPr>
        <sz val="10"/>
        <color rgb="FF000000"/>
        <rFont val="Calibri Light"/>
        <family val="2"/>
      </rPr>
      <t>027</t>
    </r>
  </si>
  <si>
    <r>
      <t>11</t>
    </r>
    <r>
      <rPr>
        <b/>
        <sz val="10"/>
        <color rgb="FF000000"/>
        <rFont val="Calibri Light"/>
        <family val="2"/>
      </rPr>
      <t>,</t>
    </r>
    <r>
      <rPr>
        <sz val="10"/>
        <color rgb="FF000000"/>
        <rFont val="Calibri Light"/>
        <family val="2"/>
      </rPr>
      <t>070</t>
    </r>
    <r>
      <rPr>
        <b/>
        <sz val="10"/>
        <color rgb="FF000000"/>
        <rFont val="Calibri Light"/>
        <family val="2"/>
      </rPr>
      <t>,</t>
    </r>
    <r>
      <rPr>
        <sz val="10"/>
        <color rgb="FF000000"/>
        <rFont val="Calibri Light"/>
        <family val="2"/>
      </rPr>
      <t>211</t>
    </r>
  </si>
  <si>
    <t>5,802,159</t>
  </si>
  <si>
    <t>2,982,243</t>
  </si>
  <si>
    <t>25,545,336</t>
  </si>
  <si>
    <t>37,133,367</t>
  </si>
  <si>
    <t>34,727,632</t>
  </si>
  <si>
    <t>2,383,812</t>
  </si>
  <si>
    <t>55,579,602</t>
  </si>
  <si>
    <t>48,696,792</t>
  </si>
  <si>
    <t>24,136,217</t>
  </si>
  <si>
    <t>21,979,655</t>
  </si>
  <si>
    <t>-1,391,772</t>
  </si>
  <si>
    <t>1,918,610</t>
  </si>
  <si>
    <t>1,355,623</t>
  </si>
  <si>
    <t>5,926,879</t>
  </si>
  <si>
    <t>4,023,626</t>
  </si>
  <si>
    <t>4,616,423</t>
  </si>
  <si>
    <t>3,338,351</t>
  </si>
  <si>
    <t>2,072,195</t>
  </si>
  <si>
    <t>1,460,270</t>
  </si>
  <si>
    <t>2,108,567</t>
  </si>
  <si>
    <t>7,858,338</t>
  </si>
  <si>
    <t>5,386,206</t>
  </si>
  <si>
    <t>5,385,338</t>
  </si>
  <si>
    <t>3,778,149</t>
  </si>
  <si>
    <t>3,810,056</t>
  </si>
  <si>
    <t>2,420,453</t>
  </si>
  <si>
    <t>1,898,595</t>
  </si>
  <si>
    <t>6,120,643</t>
  </si>
  <si>
    <t>6,198,602</t>
  </si>
  <si>
    <t>1,737,695</t>
  </si>
  <si>
    <t>Other reservations</t>
  </si>
  <si>
    <t>The profit or loss carried forward</t>
  </si>
  <si>
    <t>1,810,527</t>
  </si>
  <si>
    <t>Balance sheet indicators (RON) individual Agroprod CEV - RAS</t>
  </si>
  <si>
    <t>Balance sheet indicators (RON)  individual Agroprod CEV - IFRS</t>
  </si>
  <si>
    <t>3,971,013</t>
  </si>
  <si>
    <t>3,421,763</t>
  </si>
  <si>
    <t>4,915,219</t>
  </si>
  <si>
    <t>3,418,607</t>
  </si>
  <si>
    <t>8,899,081</t>
  </si>
  <si>
    <t>6,847,327</t>
  </si>
  <si>
    <t>5,115,775</t>
  </si>
  <si>
    <t>3,684,678</t>
  </si>
  <si>
    <t>3,534,051</t>
  </si>
  <si>
    <t>2,094,849</t>
  </si>
  <si>
    <t>4,005,613</t>
  </si>
  <si>
    <t>1,943,690</t>
  </si>
  <si>
    <t>2,061,923</t>
  </si>
  <si>
    <t>7,210,624</t>
  </si>
  <si>
    <t>7,690,291</t>
  </si>
  <si>
    <t>1,688,457</t>
  </si>
  <si>
    <t>1,761,289</t>
  </si>
  <si>
    <t>Indicators Norofert S.A. - RAS</t>
  </si>
  <si>
    <t>March 31, 2023</t>
  </si>
  <si>
    <t>March 31, 2024</t>
  </si>
  <si>
    <r>
      <t>1.</t>
    </r>
    <r>
      <rPr>
        <b/>
        <sz val="7"/>
        <color rgb="FFFFFFFF"/>
        <rFont val="Times New Roman"/>
        <family val="1"/>
      </rPr>
      <t xml:space="preserve">     </t>
    </r>
    <r>
      <rPr>
        <b/>
        <sz val="10.5"/>
        <color rgb="FFFFFFFF"/>
        <rFont val="Calibri"/>
        <family val="2"/>
        <scheme val="minor"/>
      </rPr>
      <t>Liquidity indicators</t>
    </r>
  </si>
  <si>
    <t>Current liquidity indicator</t>
  </si>
  <si>
    <t>(Current assets/Short-term liabilities)</t>
  </si>
  <si>
    <t>Immediate liquidity indicator</t>
  </si>
  <si>
    <t>(Current assets-inventories/Short-term liabilities)</t>
  </si>
  <si>
    <r>
      <t>2.</t>
    </r>
    <r>
      <rPr>
        <b/>
        <sz val="7"/>
        <color rgb="FFFFFFFF"/>
        <rFont val="Times New Roman"/>
        <family val="1"/>
      </rPr>
      <t xml:space="preserve">     </t>
    </r>
    <r>
      <rPr>
        <b/>
        <sz val="10.5"/>
        <color rgb="FFFFFFFF"/>
        <rFont val="Calibri"/>
        <family val="2"/>
        <scheme val="minor"/>
      </rPr>
      <t>Risk indicators</t>
    </r>
  </si>
  <si>
    <t>General borrowing rate</t>
  </si>
  <si>
    <t>(Total liabilities/Total assets)*100</t>
  </si>
  <si>
    <t>69.34%</t>
  </si>
  <si>
    <t>68.10%</t>
  </si>
  <si>
    <t>Indebtedness indicator</t>
  </si>
  <si>
    <t>(Borrowed Capital/Equity)*100</t>
  </si>
  <si>
    <t>92.98%</t>
  </si>
  <si>
    <t>76.02%</t>
  </si>
  <si>
    <t>(Borrowed capital/Employed capital)*100</t>
  </si>
  <si>
    <t>48.18%</t>
  </si>
  <si>
    <t>43.19%</t>
  </si>
  <si>
    <r>
      <t>3.</t>
    </r>
    <r>
      <rPr>
        <b/>
        <sz val="7"/>
        <color rgb="FFFFFFFF"/>
        <rFont val="Times New Roman"/>
        <family val="1"/>
      </rPr>
      <t xml:space="preserve">     </t>
    </r>
    <r>
      <rPr>
        <b/>
        <sz val="10.5"/>
        <color rgb="FFFFFFFF"/>
        <rFont val="Calibri"/>
        <family val="2"/>
        <scheme val="minor"/>
      </rPr>
      <t>Activity indicators</t>
    </r>
  </si>
  <si>
    <t>Fixed asset turnover rate</t>
  </si>
  <si>
    <t>(Turnover/Fixed assets)</t>
  </si>
  <si>
    <t>0.63</t>
  </si>
  <si>
    <t>0.50</t>
  </si>
  <si>
    <t>Turnover rate of total assets</t>
  </si>
  <si>
    <t>(Turnover/Total assets)</t>
  </si>
  <si>
    <t>0.16</t>
  </si>
  <si>
    <t>0.17</t>
  </si>
  <si>
    <r>
      <t>4.</t>
    </r>
    <r>
      <rPr>
        <b/>
        <sz val="7"/>
        <color rgb="FFFFFFFF"/>
        <rFont val="Times New Roman"/>
        <family val="1"/>
      </rPr>
      <t xml:space="preserve">     </t>
    </r>
    <r>
      <rPr>
        <b/>
        <sz val="10.5"/>
        <color rgb="FFFFFFFF"/>
        <rFont val="Calibri"/>
        <family val="2"/>
        <scheme val="minor"/>
      </rPr>
      <t>Profitability indicators</t>
    </r>
  </si>
  <si>
    <t>Return on capital employed</t>
  </si>
  <si>
    <t>0.06</t>
  </si>
  <si>
    <t>0.03</t>
  </si>
  <si>
    <t>Gross margin rate on sales</t>
  </si>
  <si>
    <t>1.92</t>
  </si>
  <si>
    <t>1.53</t>
  </si>
  <si>
    <t>1.56</t>
  </si>
  <si>
    <t>1.07</t>
  </si>
  <si>
    <t>25.11</t>
  </si>
  <si>
    <t>9.50</t>
  </si>
  <si>
    <t>INDIVIDUAL PROFIT AND LOSS ACCOUNT NOROFERT AG LLC</t>
  </si>
  <si>
    <t xml:space="preserve">    Evolution %</t>
  </si>
  <si>
    <t xml:space="preserve"> AG LLC  - RAS</t>
  </si>
  <si>
    <t xml:space="preserve"> AG LLC  - IFRS</t>
  </si>
  <si>
    <t>Liabilities to affiliated parties</t>
  </si>
  <si>
    <t>Suppliers and other liabilities</t>
  </si>
  <si>
    <t>INDIVIDUAL BALANCE SHEET NOROFERT AG LLC</t>
  </si>
  <si>
    <t>Balance sheet indicators (RON) individual 
AG LLC - RAS</t>
  </si>
  <si>
    <t>Balance sheet indicators (RON)  individual 
AG LLC - IFRS</t>
  </si>
  <si>
    <t>1.69</t>
  </si>
  <si>
    <t>March 31, 2025</t>
  </si>
  <si>
    <t>1.34</t>
  </si>
  <si>
    <t>51.17</t>
  </si>
  <si>
    <t>Total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</si>
</sst>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"/>
  </numFmts>
  <fonts count="22" x14ac:knownFonts="1">
    <font>
      <sz val="12"/>
      <color theme="1"/>
      <name val="Calibri"/>
      <family val="2"/>
      <scheme val="minor"/>
    </font>
    <font>
      <b/>
      <sz val="20"/>
      <color rgb="FF333399"/>
      <name val="Montserrat"/>
    </font>
    <font>
      <sz val="12"/>
      <color rgb="FF3B53A4"/>
      <name val="Calibri"/>
      <family val="2"/>
      <scheme val="minor"/>
    </font>
    <font>
      <b/>
      <sz val="20"/>
      <color rgb="FF0083E3"/>
      <name val="Montserrat"/>
    </font>
    <font>
      <b/>
      <sz val="10"/>
      <color rgb="FFFFFFFF"/>
      <name val="Calibri"/>
      <family val="2"/>
    </font>
    <font>
      <b/>
      <sz val="10"/>
      <color rgb="FF0083E3"/>
      <name val="Calibri"/>
      <family val="2"/>
    </font>
    <font>
      <b/>
      <sz val="10"/>
      <color rgb="FF3A4691"/>
      <name val="Calibri"/>
      <family val="2"/>
    </font>
    <font>
      <sz val="10"/>
      <color rgb="FF000000"/>
      <name val="Calibri Light"/>
      <family val="2"/>
    </font>
    <font>
      <b/>
      <sz val="10"/>
      <color rgb="FF000000"/>
      <name val="Calibri Light"/>
      <family val="2"/>
    </font>
    <font>
      <b/>
      <sz val="10.5"/>
      <color rgb="FFFFFFFF"/>
      <name val="Calibri"/>
      <family val="2"/>
    </font>
    <font>
      <sz val="10"/>
      <color rgb="FF000000"/>
      <name val="Calibri Light"/>
      <family val="2"/>
      <scheme val="major"/>
    </font>
    <font>
      <sz val="10.5"/>
      <color rgb="FF000000"/>
      <name val="Calibri Light"/>
      <family val="2"/>
    </font>
    <font>
      <sz val="10"/>
      <color theme="1"/>
      <name val="Calibri Light"/>
      <family val="2"/>
    </font>
    <font>
      <b/>
      <sz val="10"/>
      <color rgb="FF07009A"/>
      <name val="Calibri"/>
      <family val="2"/>
    </font>
    <font>
      <b/>
      <sz val="10.5"/>
      <color rgb="FF0083E3"/>
      <name val="Calibri"/>
      <family val="2"/>
    </font>
    <font>
      <b/>
      <sz val="10.5"/>
      <color rgb="FFFFFFFF"/>
      <name val="Calibri"/>
      <family val="2"/>
      <scheme val="minor"/>
    </font>
    <font>
      <b/>
      <sz val="7"/>
      <color rgb="FFFFFFFF"/>
      <name val="Times New Roman"/>
      <family val="1"/>
    </font>
    <font>
      <sz val="10.5"/>
      <color theme="1"/>
      <name val="Calibri Light"/>
      <family val="2"/>
    </font>
    <font>
      <i/>
      <sz val="10.5"/>
      <color theme="1"/>
      <name val="Calibri Light"/>
      <family val="2"/>
    </font>
    <font>
      <sz val="12"/>
      <color theme="1"/>
      <name val="Calibri"/>
      <family val="2"/>
      <scheme val="minor"/>
    </font>
    <font>
      <b/>
      <sz val="10"/>
      <color rgb="FF0083E3"/>
      <name val="Calibri Bold"/>
    </font>
    <font>
      <sz val="10"/>
      <color rgb="FF0083E3"/>
      <name val="Calibri Bold"/>
    </font>
  </fonts>
  <fills count="4">
    <fill>
      <patternFill patternType="none"/>
    </fill>
    <fill>
      <patternFill patternType="gray125"/>
    </fill>
    <fill>
      <patternFill patternType="solid">
        <fgColor rgb="FF0083E3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/>
      <right/>
      <top style="medium">
        <color rgb="FF7F7F7F"/>
      </top>
      <bottom style="medium">
        <color rgb="FF7F7F7F"/>
      </bottom>
      <diagonal/>
    </border>
    <border>
      <left/>
      <right/>
      <top style="medium">
        <color rgb="FF7F7F7F"/>
      </top>
      <bottom/>
      <diagonal/>
    </border>
    <border>
      <left/>
      <right/>
      <top/>
      <bottom style="medium">
        <color rgb="FF7F7F7F"/>
      </bottom>
      <diagonal/>
    </border>
  </borders>
  <cellStyleXfs count="2">
    <xf numFmtId="0" fontId="0" fillId="0" borderId="0"/>
    <xf numFmtId="9" fontId="19" fillId="0" borderId="0" applyFont="0" applyFill="0" applyBorder="0" applyAlignment="0" applyProtection="0"/>
  </cellStyleXfs>
  <cellXfs count="129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/>
    <xf numFmtId="0" fontId="4" fillId="2" borderId="2" xfId="0" applyFont="1" applyFill="1" applyBorder="1" applyAlignment="1">
      <alignment vertical="center" wrapText="1"/>
    </xf>
    <xf numFmtId="0" fontId="4" fillId="2" borderId="3" xfId="0" applyFont="1" applyFill="1" applyBorder="1" applyAlignment="1">
      <alignment vertical="center" wrapText="1"/>
    </xf>
    <xf numFmtId="0" fontId="5" fillId="0" borderId="3" xfId="0" applyFont="1" applyBorder="1" applyAlignment="1">
      <alignment vertical="center" wrapText="1"/>
    </xf>
    <xf numFmtId="0" fontId="5" fillId="0" borderId="3" xfId="0" applyFont="1" applyBorder="1" applyAlignment="1">
      <alignment horizontal="right" vertical="center" wrapText="1"/>
    </xf>
    <xf numFmtId="0" fontId="5" fillId="0" borderId="3" xfId="0" applyFont="1" applyBorder="1" applyAlignment="1">
      <alignment horizontal="right" vertical="center"/>
    </xf>
    <xf numFmtId="0" fontId="7" fillId="0" borderId="0" xfId="0" applyFont="1" applyAlignment="1">
      <alignment vertical="center" wrapText="1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right" vertical="center" wrapText="1"/>
    </xf>
    <xf numFmtId="0" fontId="7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right" vertical="center"/>
    </xf>
    <xf numFmtId="0" fontId="7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right" vertical="center"/>
    </xf>
    <xf numFmtId="0" fontId="5" fillId="0" borderId="0" xfId="0" applyFont="1" applyAlignment="1">
      <alignment vertical="center" wrapText="1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right" vertical="center" wrapText="1"/>
    </xf>
    <xf numFmtId="0" fontId="7" fillId="0" borderId="3" xfId="0" applyFont="1" applyBorder="1" applyAlignment="1">
      <alignment vertical="center" wrapText="1"/>
    </xf>
    <xf numFmtId="0" fontId="9" fillId="2" borderId="2" xfId="0" applyFont="1" applyFill="1" applyBorder="1" applyAlignment="1">
      <alignment vertical="center" wrapText="1"/>
    </xf>
    <xf numFmtId="0" fontId="9" fillId="2" borderId="3" xfId="0" applyFont="1" applyFill="1" applyBorder="1" applyAlignment="1">
      <alignment vertical="center" wrapText="1"/>
    </xf>
    <xf numFmtId="9" fontId="7" fillId="0" borderId="1" xfId="0" applyNumberFormat="1" applyFont="1" applyBorder="1" applyAlignment="1">
      <alignment horizontal="right" vertical="center" wrapText="1"/>
    </xf>
    <xf numFmtId="0" fontId="10" fillId="0" borderId="3" xfId="0" applyFont="1" applyBorder="1" applyAlignment="1">
      <alignment horizontal="right" vertical="center"/>
    </xf>
    <xf numFmtId="0" fontId="10" fillId="0" borderId="3" xfId="0" applyFont="1" applyBorder="1" applyAlignment="1">
      <alignment horizontal="right" vertical="center" wrapText="1"/>
    </xf>
    <xf numFmtId="0" fontId="10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center" wrapText="1"/>
    </xf>
    <xf numFmtId="0" fontId="10" fillId="0" borderId="1" xfId="0" applyFont="1" applyBorder="1" applyAlignment="1">
      <alignment horizontal="right" vertical="center"/>
    </xf>
    <xf numFmtId="0" fontId="10" fillId="0" borderId="1" xfId="0" applyFont="1" applyBorder="1" applyAlignment="1">
      <alignment horizontal="right" vertical="center" wrapText="1"/>
    </xf>
    <xf numFmtId="10" fontId="7" fillId="0" borderId="0" xfId="0" applyNumberFormat="1" applyFont="1" applyAlignment="1">
      <alignment horizontal="right" vertical="center" wrapText="1"/>
    </xf>
    <xf numFmtId="10" fontId="7" fillId="0" borderId="1" xfId="0" applyNumberFormat="1" applyFont="1" applyBorder="1" applyAlignment="1">
      <alignment horizontal="right" vertical="center" wrapText="1"/>
    </xf>
    <xf numFmtId="9" fontId="7" fillId="0" borderId="0" xfId="0" applyNumberFormat="1" applyFont="1" applyAlignment="1">
      <alignment horizontal="right" vertical="center" wrapText="1"/>
    </xf>
    <xf numFmtId="9" fontId="5" fillId="0" borderId="1" xfId="0" applyNumberFormat="1" applyFont="1" applyBorder="1" applyAlignment="1">
      <alignment horizontal="right" vertical="center"/>
    </xf>
    <xf numFmtId="9" fontId="5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/>
    </xf>
    <xf numFmtId="0" fontId="7" fillId="0" borderId="3" xfId="0" applyFont="1" applyBorder="1" applyAlignment="1">
      <alignment vertical="center"/>
    </xf>
    <xf numFmtId="0" fontId="7" fillId="0" borderId="3" xfId="0" applyFont="1" applyBorder="1" applyAlignment="1">
      <alignment horizontal="right" vertical="center" wrapText="1"/>
    </xf>
    <xf numFmtId="0" fontId="7" fillId="0" borderId="3" xfId="0" applyFont="1" applyBorder="1" applyAlignment="1">
      <alignment horizontal="right" vertical="center"/>
    </xf>
    <xf numFmtId="0" fontId="7" fillId="0" borderId="0" xfId="0" applyFont="1" applyAlignment="1">
      <alignment vertical="center"/>
    </xf>
    <xf numFmtId="0" fontId="7" fillId="0" borderId="1" xfId="0" applyFont="1" applyBorder="1" applyAlignment="1">
      <alignment vertical="center"/>
    </xf>
    <xf numFmtId="0" fontId="5" fillId="0" borderId="0" xfId="0" applyFont="1" applyAlignment="1">
      <alignment vertical="center"/>
    </xf>
    <xf numFmtId="0" fontId="4" fillId="2" borderId="2" xfId="0" applyFont="1" applyFill="1" applyBorder="1" applyAlignment="1">
      <alignment vertical="center"/>
    </xf>
    <xf numFmtId="0" fontId="4" fillId="2" borderId="3" xfId="0" applyFont="1" applyFill="1" applyBorder="1" applyAlignment="1">
      <alignment vertical="center"/>
    </xf>
    <xf numFmtId="0" fontId="5" fillId="0" borderId="3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center" wrapText="1"/>
    </xf>
    <xf numFmtId="14" fontId="4" fillId="2" borderId="1" xfId="0" applyNumberFormat="1" applyFont="1" applyFill="1" applyBorder="1" applyAlignment="1">
      <alignment horizontal="right" vertical="center" wrapText="1"/>
    </xf>
    <xf numFmtId="14" fontId="4" fillId="2" borderId="1" xfId="0" applyNumberFormat="1" applyFont="1" applyFill="1" applyBorder="1" applyAlignment="1">
      <alignment horizontal="right" vertical="center"/>
    </xf>
    <xf numFmtId="0" fontId="11" fillId="0" borderId="3" xfId="0" applyFont="1" applyBorder="1" applyAlignment="1">
      <alignment vertical="center" wrapText="1"/>
    </xf>
    <xf numFmtId="0" fontId="12" fillId="0" borderId="0" xfId="0" applyFont="1" applyAlignment="1">
      <alignment horizontal="right" vertical="center" wrapText="1"/>
    </xf>
    <xf numFmtId="0" fontId="6" fillId="0" borderId="0" xfId="0" applyFont="1" applyAlignment="1">
      <alignment horizontal="right" vertical="center" wrapText="1"/>
    </xf>
    <xf numFmtId="9" fontId="5" fillId="0" borderId="3" xfId="0" applyNumberFormat="1" applyFont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/>
    </xf>
    <xf numFmtId="9" fontId="12" fillId="0" borderId="1" xfId="0" applyNumberFormat="1" applyFont="1" applyBorder="1" applyAlignment="1">
      <alignment horizontal="right" vertical="center" wrapText="1"/>
    </xf>
    <xf numFmtId="0" fontId="12" fillId="0" borderId="0" xfId="0" applyFont="1" applyAlignment="1">
      <alignment horizontal="right" vertical="center"/>
    </xf>
    <xf numFmtId="9" fontId="12" fillId="0" borderId="0" xfId="0" applyNumberFormat="1" applyFont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0" fontId="11" fillId="0" borderId="0" xfId="0" applyFont="1" applyAlignment="1">
      <alignment vertical="center" wrapText="1"/>
    </xf>
    <xf numFmtId="0" fontId="13" fillId="0" borderId="1" xfId="0" applyFont="1" applyBorder="1" applyAlignment="1">
      <alignment horizontal="right" vertical="center" wrapText="1"/>
    </xf>
    <xf numFmtId="0" fontId="13" fillId="0" borderId="0" xfId="0" applyFont="1" applyAlignment="1">
      <alignment horizontal="right" vertical="center" wrapText="1"/>
    </xf>
    <xf numFmtId="9" fontId="10" fillId="0" borderId="1" xfId="0" applyNumberFormat="1" applyFont="1" applyBorder="1" applyAlignment="1">
      <alignment horizontal="right" vertical="center" wrapText="1"/>
    </xf>
    <xf numFmtId="0" fontId="14" fillId="3" borderId="1" xfId="0" applyFont="1" applyFill="1" applyBorder="1" applyAlignment="1">
      <alignment vertical="center" wrapText="1"/>
    </xf>
    <xf numFmtId="0" fontId="14" fillId="3" borderId="1" xfId="0" applyFont="1" applyFill="1" applyBorder="1" applyAlignment="1">
      <alignment horizontal="right" vertical="center" wrapText="1"/>
    </xf>
    <xf numFmtId="0" fontId="15" fillId="2" borderId="3" xfId="0" applyFont="1" applyFill="1" applyBorder="1" applyAlignment="1">
      <alignment horizontal="left" vertical="center" wrapText="1" indent="4"/>
    </xf>
    <xf numFmtId="0" fontId="9" fillId="2" borderId="3" xfId="0" applyFont="1" applyFill="1" applyBorder="1" applyAlignment="1">
      <alignment horizontal="right" vertical="center" wrapText="1"/>
    </xf>
    <xf numFmtId="0" fontId="17" fillId="0" borderId="0" xfId="0" applyFont="1" applyAlignment="1">
      <alignment vertical="center" wrapText="1"/>
    </xf>
    <xf numFmtId="0" fontId="18" fillId="0" borderId="0" xfId="0" applyFont="1" applyAlignment="1">
      <alignment vertical="center" wrapText="1"/>
    </xf>
    <xf numFmtId="0" fontId="17" fillId="0" borderId="2" xfId="0" applyFont="1" applyBorder="1" applyAlignment="1">
      <alignment vertical="center" wrapText="1"/>
    </xf>
    <xf numFmtId="0" fontId="18" fillId="0" borderId="3" xfId="0" applyFont="1" applyBorder="1" applyAlignment="1">
      <alignment vertical="center" wrapText="1"/>
    </xf>
    <xf numFmtId="0" fontId="15" fillId="2" borderId="0" xfId="0" applyFont="1" applyFill="1" applyAlignment="1">
      <alignment horizontal="left" vertical="center" wrapText="1" indent="4"/>
    </xf>
    <xf numFmtId="0" fontId="9" fillId="2" borderId="0" xfId="0" applyFont="1" applyFill="1" applyAlignment="1">
      <alignment horizontal="right" vertical="center" wrapText="1"/>
    </xf>
    <xf numFmtId="0" fontId="17" fillId="0" borderId="0" xfId="0" applyFont="1" applyAlignment="1">
      <alignment horizontal="right" vertical="center" wrapText="1"/>
    </xf>
    <xf numFmtId="0" fontId="17" fillId="0" borderId="3" xfId="0" applyFont="1" applyBorder="1" applyAlignment="1">
      <alignment vertical="center" wrapText="1"/>
    </xf>
    <xf numFmtId="0" fontId="15" fillId="2" borderId="1" xfId="0" applyFont="1" applyFill="1" applyBorder="1" applyAlignment="1">
      <alignment horizontal="left" vertical="center" wrapText="1" indent="4"/>
    </xf>
    <xf numFmtId="0" fontId="9" fillId="2" borderId="1" xfId="0" applyFont="1" applyFill="1" applyBorder="1" applyAlignment="1">
      <alignment horizontal="right" vertical="center" wrapText="1"/>
    </xf>
    <xf numFmtId="0" fontId="17" fillId="0" borderId="1" xfId="0" applyFont="1" applyBorder="1" applyAlignment="1">
      <alignment vertical="center" wrapText="1"/>
    </xf>
    <xf numFmtId="49" fontId="17" fillId="0" borderId="1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 wrapText="1"/>
    </xf>
    <xf numFmtId="3" fontId="7" fillId="0" borderId="0" xfId="0" applyNumberFormat="1" applyFont="1" applyAlignment="1">
      <alignment horizontal="right" vertical="center" wrapText="1"/>
    </xf>
    <xf numFmtId="3" fontId="5" fillId="0" borderId="0" xfId="0" applyNumberFormat="1" applyFont="1" applyAlignment="1">
      <alignment horizontal="right" vertical="center" wrapText="1"/>
    </xf>
    <xf numFmtId="3" fontId="7" fillId="0" borderId="1" xfId="0" applyNumberFormat="1" applyFont="1" applyBorder="1" applyAlignment="1">
      <alignment horizontal="right" vertical="center"/>
    </xf>
    <xf numFmtId="3" fontId="10" fillId="0" borderId="3" xfId="0" applyNumberFormat="1" applyFont="1" applyBorder="1" applyAlignment="1">
      <alignment horizontal="right" vertical="center" wrapText="1"/>
    </xf>
    <xf numFmtId="3" fontId="10" fillId="0" borderId="0" xfId="0" applyNumberFormat="1" applyFont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 wrapText="1"/>
    </xf>
    <xf numFmtId="3" fontId="10" fillId="0" borderId="1" xfId="0" applyNumberFormat="1" applyFont="1" applyBorder="1" applyAlignment="1">
      <alignment horizontal="right" vertical="center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/>
    </xf>
    <xf numFmtId="3" fontId="5" fillId="0" borderId="1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7" fillId="0" borderId="0" xfId="0" applyNumberFormat="1" applyFont="1" applyAlignment="1">
      <alignment horizontal="right" vertical="center"/>
    </xf>
    <xf numFmtId="3" fontId="7" fillId="0" borderId="1" xfId="0" applyNumberFormat="1" applyFont="1" applyBorder="1" applyAlignment="1">
      <alignment vertical="center" wrapText="1"/>
    </xf>
    <xf numFmtId="0" fontId="7" fillId="0" borderId="1" xfId="0" applyFont="1" applyBorder="1" applyAlignment="1">
      <alignment horizontal="left" vertical="center"/>
    </xf>
    <xf numFmtId="164" fontId="5" fillId="0" borderId="3" xfId="0" applyNumberFormat="1" applyFont="1" applyBorder="1" applyAlignment="1">
      <alignment horizontal="right" vertical="center" wrapText="1"/>
    </xf>
    <xf numFmtId="10" fontId="5" fillId="0" borderId="1" xfId="0" applyNumberFormat="1" applyFont="1" applyBorder="1" applyAlignment="1">
      <alignment horizontal="right" vertical="center" wrapText="1"/>
    </xf>
    <xf numFmtId="3" fontId="7" fillId="0" borderId="1" xfId="0" applyNumberFormat="1" applyFont="1" applyBorder="1" applyAlignment="1">
      <alignment vertical="center"/>
    </xf>
    <xf numFmtId="0" fontId="12" fillId="0" borderId="0" xfId="0" applyFont="1"/>
    <xf numFmtId="3" fontId="7" fillId="0" borderId="3" xfId="0" applyNumberFormat="1" applyFont="1" applyBorder="1" applyAlignment="1">
      <alignment horizontal="right" vertical="center"/>
    </xf>
    <xf numFmtId="3" fontId="7" fillId="0" borderId="3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 wrapText="1"/>
    </xf>
    <xf numFmtId="3" fontId="12" fillId="0" borderId="0" xfId="0" applyNumberFormat="1" applyFont="1" applyAlignment="1">
      <alignment horizontal="right" vertical="center" wrapText="1"/>
    </xf>
    <xf numFmtId="3" fontId="20" fillId="0" borderId="1" xfId="0" applyNumberFormat="1" applyFont="1" applyBorder="1" applyAlignment="1">
      <alignment horizontal="right" vertical="center" wrapText="1"/>
    </xf>
    <xf numFmtId="3" fontId="20" fillId="0" borderId="0" xfId="0" applyNumberFormat="1" applyFont="1" applyAlignment="1">
      <alignment horizontal="right" vertical="center" wrapText="1"/>
    </xf>
    <xf numFmtId="3" fontId="21" fillId="0" borderId="3" xfId="0" applyNumberFormat="1" applyFont="1" applyBorder="1" applyAlignment="1">
      <alignment horizontal="right" vertical="center" wrapText="1"/>
    </xf>
    <xf numFmtId="3" fontId="12" fillId="0" borderId="1" xfId="0" applyNumberFormat="1" applyFont="1" applyBorder="1" applyAlignment="1">
      <alignment horizontal="right" vertical="center"/>
    </xf>
    <xf numFmtId="3" fontId="12" fillId="0" borderId="0" xfId="0" applyNumberFormat="1" applyFont="1" applyAlignment="1">
      <alignment horizontal="right" vertical="center"/>
    </xf>
    <xf numFmtId="10" fontId="5" fillId="0" borderId="0" xfId="0" applyNumberFormat="1" applyFont="1" applyAlignment="1">
      <alignment horizontal="right" vertical="center" wrapText="1"/>
    </xf>
    <xf numFmtId="10" fontId="10" fillId="0" borderId="1" xfId="0" applyNumberFormat="1" applyFont="1" applyBorder="1" applyAlignment="1">
      <alignment horizontal="right" vertical="center" wrapText="1"/>
    </xf>
    <xf numFmtId="9" fontId="10" fillId="0" borderId="0" xfId="0" applyNumberFormat="1" applyFont="1" applyAlignment="1">
      <alignment horizontal="right" vertical="center" wrapText="1"/>
    </xf>
    <xf numFmtId="10" fontId="10" fillId="0" borderId="0" xfId="0" applyNumberFormat="1" applyFont="1" applyAlignment="1">
      <alignment horizontal="right" vertical="center" wrapText="1"/>
    </xf>
    <xf numFmtId="9" fontId="12" fillId="0" borderId="1" xfId="1" applyFont="1" applyBorder="1" applyAlignment="1">
      <alignment horizontal="right" vertical="center" wrapText="1"/>
    </xf>
    <xf numFmtId="14" fontId="9" fillId="2" borderId="2" xfId="0" applyNumberFormat="1" applyFont="1" applyFill="1" applyBorder="1" applyAlignment="1">
      <alignment horizontal="right" vertical="center" wrapText="1"/>
    </xf>
    <xf numFmtId="14" fontId="9" fillId="2" borderId="3" xfId="0" applyNumberFormat="1" applyFont="1" applyFill="1" applyBorder="1" applyAlignment="1">
      <alignment horizontal="right" vertical="center" wrapText="1"/>
    </xf>
    <xf numFmtId="14" fontId="4" fillId="2" borderId="2" xfId="0" applyNumberFormat="1" applyFont="1" applyFill="1" applyBorder="1" applyAlignment="1">
      <alignment horizontal="right" vertical="center" wrapText="1"/>
    </xf>
    <xf numFmtId="14" fontId="4" fillId="2" borderId="3" xfId="0" applyNumberFormat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right" vertical="center"/>
    </xf>
    <xf numFmtId="0" fontId="4" fillId="2" borderId="3" xfId="0" applyFont="1" applyFill="1" applyBorder="1" applyAlignment="1">
      <alignment horizontal="right" vertical="center"/>
    </xf>
    <xf numFmtId="14" fontId="4" fillId="2" borderId="2" xfId="0" applyNumberFormat="1" applyFont="1" applyFill="1" applyBorder="1" applyAlignment="1">
      <alignment horizontal="right" vertical="center"/>
    </xf>
    <xf numFmtId="14" fontId="4" fillId="2" borderId="3" xfId="0" applyNumberFormat="1" applyFont="1" applyFill="1" applyBorder="1" applyAlignment="1">
      <alignment horizontal="right" vertical="center"/>
    </xf>
    <xf numFmtId="0" fontId="17" fillId="0" borderId="2" xfId="0" applyFont="1" applyBorder="1" applyAlignment="1">
      <alignment horizontal="right" vertical="center" wrapText="1"/>
    </xf>
    <xf numFmtId="0" fontId="17" fillId="0" borderId="3" xfId="0" applyFont="1" applyBorder="1" applyAlignment="1">
      <alignment horizontal="right" vertical="center" wrapText="1"/>
    </xf>
    <xf numFmtId="49" fontId="17" fillId="0" borderId="2" xfId="0" applyNumberFormat="1" applyFont="1" applyBorder="1" applyAlignment="1">
      <alignment horizontal="right" vertical="center" wrapText="1"/>
    </xf>
    <xf numFmtId="49" fontId="17" fillId="0" borderId="3" xfId="0" applyNumberFormat="1" applyFont="1" applyBorder="1" applyAlignment="1">
      <alignment horizontal="right" vertical="center" wrapText="1"/>
    </xf>
    <xf numFmtId="10" fontId="17" fillId="0" borderId="2" xfId="0" applyNumberFormat="1" applyFont="1" applyBorder="1" applyAlignment="1">
      <alignment horizontal="right" vertical="center" wrapText="1"/>
    </xf>
    <xf numFmtId="9" fontId="17" fillId="0" borderId="2" xfId="0" applyNumberFormat="1" applyFont="1" applyBorder="1" applyAlignment="1">
      <alignment horizontal="right" vertical="center" wrapText="1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colors>
    <mruColors>
      <color rgb="FF3A4691"/>
      <color rgb="FF3B53A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F31AE1-F527-B24D-976A-CDBC7214A148}">
  <dimension ref="A1:I28"/>
  <sheetViews>
    <sheetView topLeftCell="A7" workbookViewId="0">
      <selection activeCell="C34" sqref="C34"/>
    </sheetView>
  </sheetViews>
  <sheetFormatPr defaultColWidth="11.19921875" defaultRowHeight="15.6" x14ac:dyDescent="0.3"/>
  <cols>
    <col min="1" max="1" width="33" customWidth="1"/>
    <col min="6" max="6" width="32.5" customWidth="1"/>
  </cols>
  <sheetData>
    <row r="1" spans="1:9" ht="30.6" x14ac:dyDescent="0.7">
      <c r="A1" s="4" t="s">
        <v>2</v>
      </c>
      <c r="B1" s="2"/>
      <c r="C1" s="2"/>
      <c r="D1" s="2"/>
      <c r="E1" s="2"/>
      <c r="F1" s="2"/>
    </row>
    <row r="2" spans="1:9" x14ac:dyDescent="0.3">
      <c r="A2" s="2"/>
      <c r="B2" s="2"/>
      <c r="C2" s="2"/>
      <c r="D2" s="2"/>
      <c r="E2" s="2"/>
      <c r="F2" s="2"/>
    </row>
    <row r="3" spans="1:9" ht="30.6" x14ac:dyDescent="0.7">
      <c r="A3" s="4" t="s">
        <v>0</v>
      </c>
      <c r="B3" s="2"/>
      <c r="C3" s="2"/>
      <c r="D3" s="2"/>
      <c r="E3" s="2"/>
      <c r="F3" s="4" t="s">
        <v>1</v>
      </c>
    </row>
    <row r="4" spans="1:9" ht="16.2" thickBot="1" x14ac:dyDescent="0.35"/>
    <row r="5" spans="1:9" x14ac:dyDescent="0.3">
      <c r="A5" s="23" t="s">
        <v>59</v>
      </c>
      <c r="B5" s="115">
        <v>45016</v>
      </c>
      <c r="C5" s="115">
        <v>45382</v>
      </c>
      <c r="D5" s="115">
        <v>45747</v>
      </c>
      <c r="F5" s="23" t="s">
        <v>59</v>
      </c>
      <c r="G5" s="115">
        <v>45016</v>
      </c>
      <c r="H5" s="115">
        <v>45382</v>
      </c>
      <c r="I5" s="115">
        <v>45747</v>
      </c>
    </row>
    <row r="6" spans="1:9" ht="16.2" thickBot="1" x14ac:dyDescent="0.35">
      <c r="A6" s="24" t="s">
        <v>105</v>
      </c>
      <c r="B6" s="116"/>
      <c r="C6" s="116"/>
      <c r="D6" s="116"/>
      <c r="F6" s="24" t="s">
        <v>106</v>
      </c>
      <c r="G6" s="116"/>
      <c r="H6" s="116"/>
      <c r="I6" s="116"/>
    </row>
    <row r="7" spans="1:9" ht="16.2" thickBot="1" x14ac:dyDescent="0.35">
      <c r="A7" s="16" t="s">
        <v>12</v>
      </c>
      <c r="B7" s="17" t="s">
        <v>81</v>
      </c>
      <c r="C7" s="17" t="s">
        <v>95</v>
      </c>
      <c r="D7" s="80">
        <v>14892691</v>
      </c>
      <c r="F7" s="7" t="s">
        <v>12</v>
      </c>
      <c r="G7" s="8" t="s">
        <v>107</v>
      </c>
      <c r="H7" s="8" t="s">
        <v>108</v>
      </c>
      <c r="I7" s="90">
        <v>14738796</v>
      </c>
    </row>
    <row r="8" spans="1:9" ht="16.2" thickBot="1" x14ac:dyDescent="0.35">
      <c r="A8" s="22" t="s">
        <v>15</v>
      </c>
      <c r="B8" s="26" t="s">
        <v>82</v>
      </c>
      <c r="C8" s="27" t="s">
        <v>96</v>
      </c>
      <c r="D8" s="85">
        <v>13932195</v>
      </c>
      <c r="F8" s="10" t="s">
        <v>15</v>
      </c>
      <c r="G8" s="11" t="s">
        <v>109</v>
      </c>
      <c r="H8" s="12" t="s">
        <v>110</v>
      </c>
      <c r="I8" s="82">
        <v>13841602</v>
      </c>
    </row>
    <row r="9" spans="1:9" ht="16.2" thickBot="1" x14ac:dyDescent="0.35">
      <c r="A9" s="10" t="s">
        <v>18</v>
      </c>
      <c r="B9" s="93">
        <v>752091</v>
      </c>
      <c r="C9" s="29" t="s">
        <v>97</v>
      </c>
      <c r="D9" s="86">
        <v>887033</v>
      </c>
      <c r="F9" s="13" t="s">
        <v>18</v>
      </c>
      <c r="G9" s="84">
        <v>752092</v>
      </c>
      <c r="H9" s="15" t="s">
        <v>111</v>
      </c>
      <c r="I9" s="81">
        <v>887033</v>
      </c>
    </row>
    <row r="10" spans="1:9" ht="16.2" thickBot="1" x14ac:dyDescent="0.35">
      <c r="A10" s="13" t="s">
        <v>19</v>
      </c>
      <c r="B10" s="88">
        <v>579597</v>
      </c>
      <c r="C10" s="87">
        <v>18084</v>
      </c>
      <c r="D10" s="87">
        <v>73463</v>
      </c>
      <c r="F10" s="10" t="s">
        <v>19</v>
      </c>
      <c r="G10" s="94">
        <v>16511</v>
      </c>
      <c r="H10" s="82">
        <v>60467</v>
      </c>
      <c r="I10" s="82">
        <v>10161</v>
      </c>
    </row>
    <row r="11" spans="1:9" ht="16.2" thickBot="1" x14ac:dyDescent="0.35">
      <c r="A11" s="19" t="s">
        <v>20</v>
      </c>
      <c r="B11" s="21" t="s">
        <v>83</v>
      </c>
      <c r="C11" s="21" t="s">
        <v>98</v>
      </c>
      <c r="D11" s="83">
        <v>7870375</v>
      </c>
      <c r="F11" s="16" t="s">
        <v>20</v>
      </c>
      <c r="G11" s="17" t="s">
        <v>112</v>
      </c>
      <c r="H11" s="17" t="s">
        <v>113</v>
      </c>
      <c r="I11" s="91">
        <v>7703185</v>
      </c>
    </row>
    <row r="12" spans="1:9" ht="16.2" thickBot="1" x14ac:dyDescent="0.35">
      <c r="A12" s="13" t="s">
        <v>23</v>
      </c>
      <c r="B12" s="30" t="s">
        <v>84</v>
      </c>
      <c r="C12" s="31" t="s">
        <v>99</v>
      </c>
      <c r="D12" s="87">
        <v>2975708</v>
      </c>
      <c r="F12" s="10" t="s">
        <v>23</v>
      </c>
      <c r="G12" s="11" t="s">
        <v>114</v>
      </c>
      <c r="H12" s="12" t="s">
        <v>115</v>
      </c>
      <c r="I12" s="82">
        <v>2920140</v>
      </c>
    </row>
    <row r="13" spans="1:9" ht="16.2" thickBot="1" x14ac:dyDescent="0.35">
      <c r="A13" s="10" t="s">
        <v>26</v>
      </c>
      <c r="B13" s="28" t="s">
        <v>85</v>
      </c>
      <c r="C13" s="29" t="s">
        <v>100</v>
      </c>
      <c r="D13" s="86">
        <v>1993969</v>
      </c>
      <c r="F13" s="13" t="s">
        <v>26</v>
      </c>
      <c r="G13" s="14" t="s">
        <v>116</v>
      </c>
      <c r="H13" s="15" t="s">
        <v>117</v>
      </c>
      <c r="I13" s="81">
        <v>2158205</v>
      </c>
    </row>
    <row r="14" spans="1:9" ht="16.2" thickBot="1" x14ac:dyDescent="0.35">
      <c r="A14" s="13" t="s">
        <v>29</v>
      </c>
      <c r="B14" s="30" t="s">
        <v>30</v>
      </c>
      <c r="C14" s="31" t="s">
        <v>31</v>
      </c>
      <c r="D14" s="87">
        <v>791531</v>
      </c>
      <c r="F14" s="10" t="s">
        <v>29</v>
      </c>
      <c r="G14" s="11" t="s">
        <v>118</v>
      </c>
      <c r="H14" s="12" t="s">
        <v>119</v>
      </c>
      <c r="I14" s="82">
        <v>711099</v>
      </c>
    </row>
    <row r="15" spans="1:9" ht="16.2" thickBot="1" x14ac:dyDescent="0.35">
      <c r="A15" s="10" t="s">
        <v>32</v>
      </c>
      <c r="B15" s="93">
        <v>239380</v>
      </c>
      <c r="C15" s="86">
        <v>189006</v>
      </c>
      <c r="D15" s="86">
        <v>190208</v>
      </c>
      <c r="F15" s="13" t="s">
        <v>32</v>
      </c>
      <c r="G15" s="84">
        <v>35880</v>
      </c>
      <c r="H15" s="81">
        <v>45909</v>
      </c>
      <c r="I15" s="81">
        <v>50836</v>
      </c>
    </row>
    <row r="16" spans="1:9" ht="16.2" thickBot="1" x14ac:dyDescent="0.35">
      <c r="A16" s="13" t="s">
        <v>33</v>
      </c>
      <c r="B16" s="30" t="s">
        <v>86</v>
      </c>
      <c r="C16" s="31" t="s">
        <v>101</v>
      </c>
      <c r="D16" s="87">
        <v>1360197</v>
      </c>
      <c r="F16" s="10" t="s">
        <v>33</v>
      </c>
      <c r="G16" s="11" t="s">
        <v>86</v>
      </c>
      <c r="H16" s="12" t="s">
        <v>120</v>
      </c>
      <c r="I16" s="82">
        <v>1360197</v>
      </c>
    </row>
    <row r="17" spans="1:9" ht="28.2" thickBot="1" x14ac:dyDescent="0.35">
      <c r="A17" s="19" t="s">
        <v>36</v>
      </c>
      <c r="B17" s="92">
        <v>504079</v>
      </c>
      <c r="C17" s="80">
        <v>576221</v>
      </c>
      <c r="D17" s="80">
        <v>744780</v>
      </c>
      <c r="F17" s="16" t="s">
        <v>36</v>
      </c>
      <c r="G17" s="18" t="s">
        <v>121</v>
      </c>
      <c r="H17" s="80">
        <v>737331</v>
      </c>
      <c r="I17" s="80">
        <v>806067</v>
      </c>
    </row>
    <row r="18" spans="1:9" ht="16.2" thickBot="1" x14ac:dyDescent="0.35">
      <c r="A18" s="13" t="s">
        <v>37</v>
      </c>
      <c r="B18" s="30" t="s">
        <v>87</v>
      </c>
      <c r="C18" s="27" t="s">
        <v>102</v>
      </c>
      <c r="D18" s="82">
        <v>2789690</v>
      </c>
      <c r="F18" s="10" t="s">
        <v>37</v>
      </c>
      <c r="G18" s="11" t="s">
        <v>122</v>
      </c>
      <c r="H18" s="12" t="s">
        <v>123</v>
      </c>
      <c r="I18" s="82">
        <v>2616781</v>
      </c>
    </row>
    <row r="19" spans="1:9" ht="16.2" thickBot="1" x14ac:dyDescent="0.35">
      <c r="A19" s="19" t="s">
        <v>40</v>
      </c>
      <c r="B19" s="21" t="s">
        <v>88</v>
      </c>
      <c r="C19" s="83">
        <v>872938</v>
      </c>
      <c r="D19" s="80">
        <v>7022316</v>
      </c>
      <c r="F19" s="16" t="s">
        <v>40</v>
      </c>
      <c r="G19" s="17" t="s">
        <v>124</v>
      </c>
      <c r="H19" s="80">
        <v>865191</v>
      </c>
      <c r="I19" s="91">
        <v>7035611</v>
      </c>
    </row>
    <row r="20" spans="1:9" ht="16.2" thickBot="1" x14ac:dyDescent="0.35">
      <c r="A20" s="16" t="s">
        <v>43</v>
      </c>
      <c r="B20" s="91">
        <v>22803</v>
      </c>
      <c r="C20" s="80">
        <v>13025</v>
      </c>
      <c r="D20" s="83">
        <v>24390</v>
      </c>
      <c r="F20" s="19" t="s">
        <v>43</v>
      </c>
      <c r="G20" s="92">
        <v>22802</v>
      </c>
      <c r="H20" s="83">
        <v>13025</v>
      </c>
      <c r="I20" s="83">
        <v>24390</v>
      </c>
    </row>
    <row r="21" spans="1:9" ht="16.2" thickBot="1" x14ac:dyDescent="0.35">
      <c r="A21" s="19" t="s">
        <v>44</v>
      </c>
      <c r="B21" s="20" t="s">
        <v>89</v>
      </c>
      <c r="C21" s="21">
        <v>811.71699999999998</v>
      </c>
      <c r="D21" s="80">
        <v>743503</v>
      </c>
      <c r="F21" s="16" t="s">
        <v>44</v>
      </c>
      <c r="G21" s="18" t="s">
        <v>125</v>
      </c>
      <c r="H21" s="80">
        <v>796383</v>
      </c>
      <c r="I21" s="80">
        <v>758131</v>
      </c>
    </row>
    <row r="22" spans="1:9" ht="16.2" thickBot="1" x14ac:dyDescent="0.35">
      <c r="A22" s="16" t="s">
        <v>46</v>
      </c>
      <c r="B22" s="17" t="s">
        <v>90</v>
      </c>
      <c r="C22" s="17">
        <v>-798.69200000000001</v>
      </c>
      <c r="D22" s="83">
        <v>-719113</v>
      </c>
      <c r="F22" s="19" t="s">
        <v>46</v>
      </c>
      <c r="G22" s="21" t="s">
        <v>126</v>
      </c>
      <c r="H22" s="83">
        <v>-783358</v>
      </c>
      <c r="I22" s="83">
        <v>-733741</v>
      </c>
    </row>
    <row r="23" spans="1:9" ht="16.2" thickBot="1" x14ac:dyDescent="0.35">
      <c r="A23" s="10" t="s">
        <v>48</v>
      </c>
      <c r="B23" s="28" t="s">
        <v>91</v>
      </c>
      <c r="C23" s="29" t="s">
        <v>103</v>
      </c>
      <c r="D23" s="81">
        <v>14917081</v>
      </c>
      <c r="F23" s="13" t="s">
        <v>48</v>
      </c>
      <c r="G23" s="14" t="s">
        <v>127</v>
      </c>
      <c r="H23" s="15" t="s">
        <v>128</v>
      </c>
      <c r="I23" s="81">
        <v>14763186</v>
      </c>
    </row>
    <row r="24" spans="1:9" ht="16.2" thickBot="1" x14ac:dyDescent="0.35">
      <c r="A24" s="13" t="s">
        <v>51</v>
      </c>
      <c r="B24" s="30" t="s">
        <v>92</v>
      </c>
      <c r="C24" s="31" t="s">
        <v>104</v>
      </c>
      <c r="D24" s="82">
        <v>8613878</v>
      </c>
      <c r="F24" s="10" t="s">
        <v>51</v>
      </c>
      <c r="G24" s="11" t="s">
        <v>129</v>
      </c>
      <c r="H24" s="12" t="s">
        <v>130</v>
      </c>
      <c r="I24" s="82">
        <v>8461316</v>
      </c>
    </row>
    <row r="25" spans="1:9" ht="16.2" thickBot="1" x14ac:dyDescent="0.35">
      <c r="A25" s="10" t="s">
        <v>54</v>
      </c>
      <c r="B25" s="28" t="s">
        <v>93</v>
      </c>
      <c r="C25" s="86">
        <v>74246</v>
      </c>
      <c r="D25" s="81">
        <v>6303203</v>
      </c>
      <c r="F25" s="13" t="s">
        <v>54</v>
      </c>
      <c r="G25" s="14" t="s">
        <v>131</v>
      </c>
      <c r="H25" s="81">
        <v>81833</v>
      </c>
      <c r="I25" s="81">
        <v>6301870</v>
      </c>
    </row>
    <row r="26" spans="1:9" ht="16.2" thickBot="1" x14ac:dyDescent="0.35">
      <c r="A26" s="13" t="s">
        <v>56</v>
      </c>
      <c r="B26" s="88">
        <v>372507</v>
      </c>
      <c r="C26" s="87">
        <v>72832</v>
      </c>
      <c r="D26" s="84">
        <v>958010</v>
      </c>
      <c r="F26" s="10" t="s">
        <v>56</v>
      </c>
      <c r="G26" s="94">
        <v>372507</v>
      </c>
      <c r="H26" s="82">
        <v>72832</v>
      </c>
      <c r="I26" s="81">
        <v>958010</v>
      </c>
    </row>
    <row r="27" spans="1:9" ht="16.2" thickBot="1" x14ac:dyDescent="0.35">
      <c r="A27" s="13" t="s">
        <v>132</v>
      </c>
      <c r="B27" s="26">
        <v>0</v>
      </c>
      <c r="C27" s="27">
        <v>0</v>
      </c>
      <c r="D27" s="82">
        <v>0</v>
      </c>
      <c r="F27" s="13" t="s">
        <v>132</v>
      </c>
      <c r="G27" s="14">
        <v>497</v>
      </c>
      <c r="H27" s="81">
        <v>-68388</v>
      </c>
      <c r="I27" s="81">
        <v>-2005</v>
      </c>
    </row>
    <row r="28" spans="1:9" ht="16.2" thickBot="1" x14ac:dyDescent="0.35">
      <c r="A28" s="7" t="s">
        <v>57</v>
      </c>
      <c r="B28" s="8" t="s">
        <v>94</v>
      </c>
      <c r="C28" s="89">
        <v>1414</v>
      </c>
      <c r="D28" s="80">
        <v>5345193</v>
      </c>
      <c r="F28" s="7" t="s">
        <v>57</v>
      </c>
      <c r="G28" s="9" t="s">
        <v>133</v>
      </c>
      <c r="H28" s="8">
        <v>77.388999999999996</v>
      </c>
      <c r="I28" s="89">
        <v>5345865</v>
      </c>
    </row>
  </sheetData>
  <mergeCells count="6">
    <mergeCell ref="C5:C6"/>
    <mergeCell ref="G5:G6"/>
    <mergeCell ref="H5:H6"/>
    <mergeCell ref="I5:I6"/>
    <mergeCell ref="B5:B6"/>
    <mergeCell ref="D5:D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45B49D-F67C-F44F-94C7-35C303AD3A27}">
  <dimension ref="A1:I29"/>
  <sheetViews>
    <sheetView topLeftCell="A13" workbookViewId="0">
      <selection activeCell="J24" sqref="J24"/>
    </sheetView>
  </sheetViews>
  <sheetFormatPr defaultColWidth="11.19921875" defaultRowHeight="15.6" x14ac:dyDescent="0.3"/>
  <cols>
    <col min="1" max="1" width="33" customWidth="1"/>
    <col min="6" max="6" width="32.5" customWidth="1"/>
  </cols>
  <sheetData>
    <row r="1" spans="1:9" ht="30.6" x14ac:dyDescent="0.7">
      <c r="A1" s="4" t="s">
        <v>3</v>
      </c>
      <c r="B1" s="2"/>
      <c r="C1" s="2"/>
      <c r="D1" s="2"/>
      <c r="E1" s="2"/>
      <c r="F1" s="2"/>
    </row>
    <row r="2" spans="1:9" x14ac:dyDescent="0.3">
      <c r="A2" s="2"/>
      <c r="B2" s="2"/>
      <c r="C2" s="2"/>
      <c r="D2" s="2"/>
      <c r="E2" s="2"/>
      <c r="F2" s="2"/>
    </row>
    <row r="3" spans="1:9" ht="30.6" x14ac:dyDescent="0.7">
      <c r="A3" s="4" t="s">
        <v>0</v>
      </c>
      <c r="B3" s="2"/>
      <c r="C3" s="2"/>
      <c r="D3" s="2"/>
      <c r="E3" s="2"/>
      <c r="F3" s="4" t="s">
        <v>1</v>
      </c>
    </row>
    <row r="5" spans="1:9" ht="16.2" thickBot="1" x14ac:dyDescent="0.35"/>
    <row r="6" spans="1:9" x14ac:dyDescent="0.3">
      <c r="A6" s="5" t="s">
        <v>9</v>
      </c>
      <c r="B6" s="117">
        <v>45016</v>
      </c>
      <c r="C6" s="117">
        <v>45382</v>
      </c>
      <c r="D6" s="117">
        <v>45747</v>
      </c>
      <c r="F6" s="5" t="s">
        <v>59</v>
      </c>
      <c r="G6" s="117">
        <v>45016</v>
      </c>
      <c r="H6" s="117">
        <v>45382</v>
      </c>
      <c r="I6" s="117">
        <v>45747</v>
      </c>
    </row>
    <row r="7" spans="1:9" ht="16.2" thickBot="1" x14ac:dyDescent="0.35">
      <c r="A7" s="6" t="s">
        <v>10</v>
      </c>
      <c r="B7" s="118"/>
      <c r="C7" s="118"/>
      <c r="D7" s="118"/>
      <c r="F7" s="6" t="s">
        <v>60</v>
      </c>
      <c r="G7" s="118"/>
      <c r="H7" s="118"/>
      <c r="I7" s="118"/>
    </row>
    <row r="8" spans="1:9" ht="16.2" thickBot="1" x14ac:dyDescent="0.35">
      <c r="A8" s="7" t="s">
        <v>12</v>
      </c>
      <c r="B8" s="8" t="s">
        <v>13</v>
      </c>
      <c r="C8" s="8" t="s">
        <v>14</v>
      </c>
      <c r="D8" s="89">
        <v>13832338</v>
      </c>
      <c r="F8" s="7" t="s">
        <v>12</v>
      </c>
      <c r="G8" s="8" t="s">
        <v>61</v>
      </c>
      <c r="H8" s="8" t="s">
        <v>62</v>
      </c>
      <c r="I8" s="90">
        <v>13758875</v>
      </c>
    </row>
    <row r="9" spans="1:9" ht="16.2" thickBot="1" x14ac:dyDescent="0.35">
      <c r="A9" s="10" t="s">
        <v>15</v>
      </c>
      <c r="B9" s="11" t="s">
        <v>16</v>
      </c>
      <c r="C9" s="12" t="s">
        <v>17</v>
      </c>
      <c r="D9" s="82">
        <v>13315385</v>
      </c>
      <c r="F9" s="10" t="s">
        <v>15</v>
      </c>
      <c r="G9" s="11" t="s">
        <v>63</v>
      </c>
      <c r="H9" s="12" t="s">
        <v>64</v>
      </c>
      <c r="I9" s="82">
        <v>13305224</v>
      </c>
    </row>
    <row r="10" spans="1:9" ht="16.2" thickBot="1" x14ac:dyDescent="0.35">
      <c r="A10" s="13" t="s">
        <v>18</v>
      </c>
      <c r="B10" s="84">
        <v>825230</v>
      </c>
      <c r="C10" s="81">
        <v>951409</v>
      </c>
      <c r="D10" s="81">
        <v>443490</v>
      </c>
      <c r="F10" s="13" t="s">
        <v>18</v>
      </c>
      <c r="G10" s="84">
        <v>825230</v>
      </c>
      <c r="H10" s="81">
        <v>951410</v>
      </c>
      <c r="I10" s="81">
        <v>443490</v>
      </c>
    </row>
    <row r="11" spans="1:9" ht="16.2" thickBot="1" x14ac:dyDescent="0.35">
      <c r="A11" s="10" t="s">
        <v>19</v>
      </c>
      <c r="B11" s="94">
        <v>19764</v>
      </c>
      <c r="C11" s="82">
        <v>18084</v>
      </c>
      <c r="D11" s="81">
        <v>73463</v>
      </c>
      <c r="F11" s="10" t="s">
        <v>19</v>
      </c>
      <c r="G11" s="94">
        <v>9566</v>
      </c>
      <c r="H11" s="82">
        <v>60467</v>
      </c>
      <c r="I11" s="82">
        <v>10161</v>
      </c>
    </row>
    <row r="12" spans="1:9" ht="16.2" thickBot="1" x14ac:dyDescent="0.35">
      <c r="A12" s="16" t="s">
        <v>20</v>
      </c>
      <c r="B12" s="17" t="s">
        <v>21</v>
      </c>
      <c r="C12" s="17" t="s">
        <v>22</v>
      </c>
      <c r="D12" s="80">
        <v>7018937</v>
      </c>
      <c r="F12" s="16" t="s">
        <v>20</v>
      </c>
      <c r="G12" s="17" t="s">
        <v>65</v>
      </c>
      <c r="H12" s="17" t="s">
        <v>66</v>
      </c>
      <c r="I12" s="91">
        <v>6932124</v>
      </c>
    </row>
    <row r="13" spans="1:9" ht="16.2" thickBot="1" x14ac:dyDescent="0.35">
      <c r="A13" s="10" t="s">
        <v>23</v>
      </c>
      <c r="B13" s="11" t="s">
        <v>24</v>
      </c>
      <c r="C13" s="12" t="s">
        <v>25</v>
      </c>
      <c r="D13" s="81">
        <v>2911385</v>
      </c>
      <c r="F13" s="10" t="s">
        <v>23</v>
      </c>
      <c r="G13" s="11" t="s">
        <v>24</v>
      </c>
      <c r="H13" s="12" t="s">
        <v>25</v>
      </c>
      <c r="I13" s="82">
        <v>2935266</v>
      </c>
    </row>
    <row r="14" spans="1:9" ht="16.2" thickBot="1" x14ac:dyDescent="0.35">
      <c r="A14" s="13" t="s">
        <v>26</v>
      </c>
      <c r="B14" s="14" t="s">
        <v>27</v>
      </c>
      <c r="C14" s="15" t="s">
        <v>28</v>
      </c>
      <c r="D14" s="81">
        <v>1929646</v>
      </c>
      <c r="F14" s="13" t="s">
        <v>26</v>
      </c>
      <c r="G14" s="14" t="s">
        <v>67</v>
      </c>
      <c r="H14" s="15" t="s">
        <v>68</v>
      </c>
      <c r="I14" s="81">
        <v>2093882</v>
      </c>
    </row>
    <row r="15" spans="1:9" ht="16.2" thickBot="1" x14ac:dyDescent="0.35">
      <c r="A15" s="10" t="s">
        <v>29</v>
      </c>
      <c r="B15" s="11" t="s">
        <v>30</v>
      </c>
      <c r="C15" s="12" t="s">
        <v>31</v>
      </c>
      <c r="D15" s="81">
        <v>791531</v>
      </c>
      <c r="F15" s="10" t="s">
        <v>29</v>
      </c>
      <c r="G15" s="11" t="s">
        <v>30</v>
      </c>
      <c r="H15" s="12" t="s">
        <v>31</v>
      </c>
      <c r="I15" s="82">
        <v>791530</v>
      </c>
    </row>
    <row r="16" spans="1:9" ht="16.2" thickBot="1" x14ac:dyDescent="0.35">
      <c r="A16" s="13" t="s">
        <v>32</v>
      </c>
      <c r="B16" s="84">
        <v>239380</v>
      </c>
      <c r="C16" s="81">
        <v>188634</v>
      </c>
      <c r="D16" s="81">
        <v>190208</v>
      </c>
      <c r="F16" s="13" t="s">
        <v>32</v>
      </c>
      <c r="G16" s="84">
        <v>35880</v>
      </c>
      <c r="H16" s="81">
        <v>45910</v>
      </c>
      <c r="I16" s="81">
        <v>49854</v>
      </c>
    </row>
    <row r="17" spans="1:9" ht="16.2" thickBot="1" x14ac:dyDescent="0.35">
      <c r="A17" s="10" t="s">
        <v>33</v>
      </c>
      <c r="B17" s="11" t="s">
        <v>34</v>
      </c>
      <c r="C17" s="12" t="s">
        <v>35</v>
      </c>
      <c r="D17" s="82">
        <v>1004865</v>
      </c>
      <c r="F17" s="10" t="s">
        <v>33</v>
      </c>
      <c r="G17" s="11" t="s">
        <v>34</v>
      </c>
      <c r="H17" s="12" t="s">
        <v>35</v>
      </c>
      <c r="I17" s="82">
        <v>1004865</v>
      </c>
    </row>
    <row r="18" spans="1:9" ht="28.2" thickBot="1" x14ac:dyDescent="0.35">
      <c r="A18" s="16" t="s">
        <v>36</v>
      </c>
      <c r="B18" s="91">
        <v>427387</v>
      </c>
      <c r="C18" s="80">
        <v>517720</v>
      </c>
      <c r="D18" s="80">
        <v>686279</v>
      </c>
      <c r="F18" s="16" t="s">
        <v>36</v>
      </c>
      <c r="G18" s="18" t="s">
        <v>69</v>
      </c>
      <c r="H18" s="80">
        <v>678831</v>
      </c>
      <c r="I18" s="80">
        <v>747566</v>
      </c>
    </row>
    <row r="19" spans="1:9" ht="16.2" thickBot="1" x14ac:dyDescent="0.35">
      <c r="A19" s="10" t="s">
        <v>37</v>
      </c>
      <c r="B19" s="11" t="s">
        <v>38</v>
      </c>
      <c r="C19" s="12" t="s">
        <v>39</v>
      </c>
      <c r="D19" s="82">
        <v>2416408</v>
      </c>
      <c r="F19" s="10" t="s">
        <v>37</v>
      </c>
      <c r="G19" s="11" t="s">
        <v>70</v>
      </c>
      <c r="H19" s="12" t="s">
        <v>71</v>
      </c>
      <c r="I19" s="82">
        <v>2244427</v>
      </c>
    </row>
    <row r="20" spans="1:9" ht="16.2" thickBot="1" x14ac:dyDescent="0.35">
      <c r="A20" s="16" t="s">
        <v>40</v>
      </c>
      <c r="B20" s="17" t="s">
        <v>41</v>
      </c>
      <c r="C20" s="17" t="s">
        <v>42</v>
      </c>
      <c r="D20" s="91">
        <v>6813401</v>
      </c>
      <c r="F20" s="16" t="s">
        <v>40</v>
      </c>
      <c r="G20" s="17" t="s">
        <v>72</v>
      </c>
      <c r="H20" s="17" t="s">
        <v>73</v>
      </c>
      <c r="I20" s="91">
        <v>6826751</v>
      </c>
    </row>
    <row r="21" spans="1:9" ht="16.2" thickBot="1" x14ac:dyDescent="0.35">
      <c r="A21" s="19" t="s">
        <v>43</v>
      </c>
      <c r="B21" s="92">
        <v>22803</v>
      </c>
      <c r="C21" s="83">
        <v>13025</v>
      </c>
      <c r="D21" s="83">
        <v>20102</v>
      </c>
      <c r="F21" s="19" t="s">
        <v>43</v>
      </c>
      <c r="G21" s="92">
        <v>22803</v>
      </c>
      <c r="H21" s="83">
        <v>13025</v>
      </c>
      <c r="I21" s="83">
        <v>20102</v>
      </c>
    </row>
    <row r="22" spans="1:9" ht="16.2" thickBot="1" x14ac:dyDescent="0.35">
      <c r="A22" s="16" t="s">
        <v>44</v>
      </c>
      <c r="B22" s="18" t="s">
        <v>45</v>
      </c>
      <c r="C22" s="80">
        <v>739163</v>
      </c>
      <c r="D22" s="80">
        <v>728558</v>
      </c>
      <c r="F22" s="16" t="s">
        <v>44</v>
      </c>
      <c r="G22" s="91">
        <v>996814</v>
      </c>
      <c r="H22" s="80">
        <v>723845</v>
      </c>
      <c r="I22" s="80">
        <v>743241</v>
      </c>
    </row>
    <row r="23" spans="1:9" ht="16.2" thickBot="1" x14ac:dyDescent="0.35">
      <c r="A23" s="19" t="s">
        <v>46</v>
      </c>
      <c r="B23" s="21" t="s">
        <v>47</v>
      </c>
      <c r="C23" s="83">
        <v>-726138</v>
      </c>
      <c r="D23" s="92">
        <v>-708456</v>
      </c>
      <c r="F23" s="19" t="s">
        <v>46</v>
      </c>
      <c r="G23" s="83">
        <v>-974011</v>
      </c>
      <c r="H23" s="83">
        <v>-710820</v>
      </c>
      <c r="I23" s="92">
        <v>-723139</v>
      </c>
    </row>
    <row r="24" spans="1:9" ht="16.2" thickBot="1" x14ac:dyDescent="0.35">
      <c r="A24" s="13" t="s">
        <v>48</v>
      </c>
      <c r="B24" s="14" t="s">
        <v>49</v>
      </c>
      <c r="C24" s="15" t="s">
        <v>50</v>
      </c>
      <c r="D24" s="81">
        <v>13852440</v>
      </c>
      <c r="F24" s="13" t="s">
        <v>48</v>
      </c>
      <c r="G24" s="14" t="s">
        <v>74</v>
      </c>
      <c r="H24" s="15" t="s">
        <v>75</v>
      </c>
      <c r="I24" s="81">
        <v>13778977</v>
      </c>
    </row>
    <row r="25" spans="1:9" ht="16.2" thickBot="1" x14ac:dyDescent="0.35">
      <c r="A25" s="10" t="s">
        <v>51</v>
      </c>
      <c r="B25" s="11" t="s">
        <v>52</v>
      </c>
      <c r="C25" s="12" t="s">
        <v>53</v>
      </c>
      <c r="D25" s="82">
        <v>7747495</v>
      </c>
      <c r="F25" s="10" t="s">
        <v>51</v>
      </c>
      <c r="G25" s="11" t="s">
        <v>76</v>
      </c>
      <c r="H25" s="12" t="s">
        <v>77</v>
      </c>
      <c r="I25" s="82">
        <v>7675365</v>
      </c>
    </row>
    <row r="26" spans="1:9" ht="16.2" thickBot="1" x14ac:dyDescent="0.35">
      <c r="A26" s="13" t="s">
        <v>54</v>
      </c>
      <c r="B26" s="14" t="s">
        <v>55</v>
      </c>
      <c r="C26" s="81">
        <v>384955</v>
      </c>
      <c r="D26" s="84">
        <v>6104945</v>
      </c>
      <c r="F26" s="13" t="s">
        <v>54</v>
      </c>
      <c r="G26" s="14" t="s">
        <v>78</v>
      </c>
      <c r="H26" s="81">
        <v>392540</v>
      </c>
      <c r="I26" s="81">
        <v>6103610</v>
      </c>
    </row>
    <row r="27" spans="1:9" ht="16.2" thickBot="1" x14ac:dyDescent="0.35">
      <c r="A27" s="13" t="s">
        <v>56</v>
      </c>
      <c r="B27" s="95">
        <v>365916</v>
      </c>
      <c r="C27" s="95">
        <v>72832</v>
      </c>
      <c r="D27" s="95">
        <v>957324</v>
      </c>
      <c r="F27" s="96" t="s">
        <v>56</v>
      </c>
      <c r="G27" s="84">
        <v>365916</v>
      </c>
      <c r="H27" s="84">
        <v>72832</v>
      </c>
      <c r="I27" s="95">
        <v>-957324</v>
      </c>
    </row>
    <row r="28" spans="1:9" ht="16.2" thickBot="1" x14ac:dyDescent="0.35">
      <c r="A28" s="10" t="s">
        <v>79</v>
      </c>
      <c r="B28" s="11">
        <v>0</v>
      </c>
      <c r="C28" s="12">
        <v>0</v>
      </c>
      <c r="D28" s="12">
        <v>0</v>
      </c>
      <c r="F28" s="10" t="s">
        <v>79</v>
      </c>
      <c r="G28" s="11">
        <v>497</v>
      </c>
      <c r="H28" s="12">
        <v>0</v>
      </c>
      <c r="I28" s="82">
        <v>-2005</v>
      </c>
    </row>
    <row r="29" spans="1:9" ht="16.2" thickBot="1" x14ac:dyDescent="0.35">
      <c r="A29" s="16" t="s">
        <v>57</v>
      </c>
      <c r="B29" s="17" t="s">
        <v>58</v>
      </c>
      <c r="C29" s="80">
        <v>312123</v>
      </c>
      <c r="D29" s="91">
        <v>5147621</v>
      </c>
      <c r="F29" s="16" t="s">
        <v>57</v>
      </c>
      <c r="G29" s="17" t="s">
        <v>80</v>
      </c>
      <c r="H29" s="80">
        <v>319708</v>
      </c>
      <c r="I29" s="91">
        <v>5148291</v>
      </c>
    </row>
  </sheetData>
  <mergeCells count="6">
    <mergeCell ref="I6:I7"/>
    <mergeCell ref="B6:B7"/>
    <mergeCell ref="C6:C7"/>
    <mergeCell ref="D6:D7"/>
    <mergeCell ref="G6:G7"/>
    <mergeCell ref="H6:H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04FC477-BAAE-7B44-B493-D90C2D57CF4E}">
  <dimension ref="A1:I29"/>
  <sheetViews>
    <sheetView topLeftCell="A5" workbookViewId="0">
      <selection activeCell="J31" sqref="J31"/>
    </sheetView>
  </sheetViews>
  <sheetFormatPr defaultColWidth="11.19921875" defaultRowHeight="15.6" x14ac:dyDescent="0.3"/>
  <cols>
    <col min="1" max="1" width="32.69921875" customWidth="1"/>
    <col min="6" max="6" width="32.796875" customWidth="1"/>
  </cols>
  <sheetData>
    <row r="1" spans="1:9" ht="30.6" x14ac:dyDescent="0.3">
      <c r="A1" s="3" t="s">
        <v>4</v>
      </c>
      <c r="B1" s="2"/>
      <c r="C1" s="2"/>
      <c r="D1" s="2"/>
      <c r="E1" s="2"/>
      <c r="F1" s="2"/>
      <c r="G1" s="2"/>
    </row>
    <row r="2" spans="1:9" x14ac:dyDescent="0.3">
      <c r="A2" s="2"/>
      <c r="B2" s="2"/>
      <c r="C2" s="2"/>
      <c r="D2" s="2"/>
      <c r="E2" s="2"/>
      <c r="F2" s="2"/>
      <c r="G2" s="2"/>
    </row>
    <row r="3" spans="1:9" ht="30.6" x14ac:dyDescent="0.7">
      <c r="A3" s="4" t="s">
        <v>0</v>
      </c>
      <c r="B3" s="2"/>
      <c r="C3" s="2"/>
      <c r="D3" s="2"/>
      <c r="E3" s="2"/>
      <c r="F3" s="4" t="s">
        <v>1</v>
      </c>
      <c r="G3" s="2"/>
    </row>
    <row r="5" spans="1:9" ht="16.2" thickBot="1" x14ac:dyDescent="0.35"/>
    <row r="6" spans="1:9" x14ac:dyDescent="0.3">
      <c r="A6" s="5" t="s">
        <v>59</v>
      </c>
      <c r="B6" s="117">
        <v>45016</v>
      </c>
      <c r="C6" s="117">
        <v>45382</v>
      </c>
      <c r="D6" s="117">
        <v>45747</v>
      </c>
      <c r="F6" s="5" t="s">
        <v>59</v>
      </c>
      <c r="G6" s="117">
        <v>45016</v>
      </c>
      <c r="H6" s="117">
        <v>45382</v>
      </c>
      <c r="I6" s="117">
        <v>45747</v>
      </c>
    </row>
    <row r="7" spans="1:9" ht="16.2" thickBot="1" x14ac:dyDescent="0.35">
      <c r="A7" s="6" t="s">
        <v>134</v>
      </c>
      <c r="B7" s="118"/>
      <c r="C7" s="118"/>
      <c r="D7" s="118"/>
      <c r="F7" s="6" t="s">
        <v>135</v>
      </c>
      <c r="G7" s="118"/>
      <c r="H7" s="118"/>
      <c r="I7" s="118"/>
    </row>
    <row r="8" spans="1:9" ht="16.2" thickBot="1" x14ac:dyDescent="0.35">
      <c r="A8" s="7" t="s">
        <v>12</v>
      </c>
      <c r="B8" s="97">
        <v>592944</v>
      </c>
      <c r="C8" s="89">
        <v>188531</v>
      </c>
      <c r="D8" s="90">
        <v>443543</v>
      </c>
      <c r="F8" s="7" t="s">
        <v>12</v>
      </c>
      <c r="G8" s="89">
        <v>40057</v>
      </c>
      <c r="H8" s="89">
        <v>188531</v>
      </c>
      <c r="I8" s="90">
        <v>443543</v>
      </c>
    </row>
    <row r="9" spans="1:9" ht="16.2" thickBot="1" x14ac:dyDescent="0.35">
      <c r="A9" s="10" t="s">
        <v>15</v>
      </c>
      <c r="B9" s="94">
        <v>106250</v>
      </c>
      <c r="C9" s="82">
        <v>3010</v>
      </c>
      <c r="D9" s="12">
        <v>0</v>
      </c>
      <c r="F9" s="10" t="s">
        <v>15</v>
      </c>
      <c r="G9" s="94">
        <v>106250</v>
      </c>
      <c r="H9" s="82">
        <v>3010</v>
      </c>
      <c r="I9" s="12">
        <v>0</v>
      </c>
    </row>
    <row r="10" spans="1:9" ht="16.2" thickBot="1" x14ac:dyDescent="0.35">
      <c r="A10" s="13" t="s">
        <v>18</v>
      </c>
      <c r="B10" s="84">
        <v>-73139</v>
      </c>
      <c r="C10" s="81">
        <v>185521</v>
      </c>
      <c r="D10" s="81">
        <v>443543</v>
      </c>
      <c r="F10" s="13" t="s">
        <v>18</v>
      </c>
      <c r="G10" s="84">
        <v>-73138</v>
      </c>
      <c r="H10" s="81">
        <v>185521</v>
      </c>
      <c r="I10" s="81">
        <v>443543</v>
      </c>
    </row>
    <row r="11" spans="1:9" ht="16.2" thickBot="1" x14ac:dyDescent="0.35">
      <c r="A11" s="10" t="s">
        <v>19</v>
      </c>
      <c r="B11" s="94">
        <v>559833</v>
      </c>
      <c r="C11" s="12">
        <v>0</v>
      </c>
      <c r="D11" s="12">
        <v>0</v>
      </c>
      <c r="F11" s="10" t="s">
        <v>19</v>
      </c>
      <c r="G11" s="94">
        <v>6945</v>
      </c>
      <c r="H11" s="12">
        <v>0</v>
      </c>
      <c r="I11" s="12">
        <v>0</v>
      </c>
    </row>
    <row r="12" spans="1:9" ht="16.2" thickBot="1" x14ac:dyDescent="0.35">
      <c r="A12" s="16" t="s">
        <v>20</v>
      </c>
      <c r="B12" s="80">
        <v>603177</v>
      </c>
      <c r="C12" s="17">
        <v>426.68599999999998</v>
      </c>
      <c r="D12" s="91">
        <v>428600</v>
      </c>
      <c r="F12" s="16" t="s">
        <v>20</v>
      </c>
      <c r="G12" s="80">
        <v>69867</v>
      </c>
      <c r="H12" s="80">
        <v>426699</v>
      </c>
      <c r="I12" s="91">
        <v>428653</v>
      </c>
    </row>
    <row r="13" spans="1:9" ht="16.2" thickBot="1" x14ac:dyDescent="0.35">
      <c r="A13" s="10" t="s">
        <v>23</v>
      </c>
      <c r="B13" s="11">
        <v>111</v>
      </c>
      <c r="C13" s="12">
        <v>43.354999999999997</v>
      </c>
      <c r="D13" s="81">
        <v>8340</v>
      </c>
      <c r="F13" s="10" t="s">
        <v>23</v>
      </c>
      <c r="G13" s="11">
        <v>111</v>
      </c>
      <c r="H13" s="82">
        <v>43355</v>
      </c>
      <c r="I13" s="81">
        <v>8340</v>
      </c>
    </row>
    <row r="14" spans="1:9" ht="16.2" thickBot="1" x14ac:dyDescent="0.35">
      <c r="A14" s="13" t="s">
        <v>26</v>
      </c>
      <c r="B14" s="14">
        <v>111</v>
      </c>
      <c r="C14" s="15">
        <v>42.982999999999997</v>
      </c>
      <c r="D14" s="81">
        <v>8340</v>
      </c>
      <c r="F14" s="13" t="s">
        <v>26</v>
      </c>
      <c r="G14" s="14">
        <v>111</v>
      </c>
      <c r="H14" s="81">
        <v>43355</v>
      </c>
      <c r="I14" s="81">
        <v>8340</v>
      </c>
    </row>
    <row r="15" spans="1:9" ht="16.2" thickBot="1" x14ac:dyDescent="0.35">
      <c r="A15" s="10" t="s">
        <v>29</v>
      </c>
      <c r="B15" s="11"/>
      <c r="C15" s="12"/>
      <c r="D15" s="12">
        <v>0</v>
      </c>
      <c r="F15" s="10" t="s">
        <v>29</v>
      </c>
      <c r="G15" s="11">
        <v>0</v>
      </c>
      <c r="H15" s="12"/>
      <c r="I15" s="12">
        <v>0</v>
      </c>
    </row>
    <row r="16" spans="1:9" ht="16.2" thickBot="1" x14ac:dyDescent="0.35">
      <c r="A16" s="13" t="s">
        <v>32</v>
      </c>
      <c r="B16" s="14"/>
      <c r="C16" s="15">
        <v>372</v>
      </c>
      <c r="D16" s="15">
        <v>0</v>
      </c>
      <c r="F16" s="13" t="s">
        <v>32</v>
      </c>
      <c r="G16" s="14">
        <v>0</v>
      </c>
      <c r="H16" s="15">
        <v>0</v>
      </c>
      <c r="I16" s="15">
        <v>0</v>
      </c>
    </row>
    <row r="17" spans="1:9" ht="16.2" thickBot="1" x14ac:dyDescent="0.35">
      <c r="A17" s="10" t="s">
        <v>33</v>
      </c>
      <c r="B17" s="94">
        <v>68481</v>
      </c>
      <c r="C17" s="82">
        <v>141460</v>
      </c>
      <c r="D17" s="82">
        <v>194304</v>
      </c>
      <c r="F17" s="10" t="s">
        <v>33</v>
      </c>
      <c r="G17" s="94">
        <v>68481</v>
      </c>
      <c r="H17" s="82">
        <v>141460</v>
      </c>
      <c r="I17" s="82">
        <v>194304</v>
      </c>
    </row>
    <row r="18" spans="1:9" ht="28.2" thickBot="1" x14ac:dyDescent="0.35">
      <c r="A18" s="16" t="s">
        <v>36</v>
      </c>
      <c r="B18" s="91">
        <v>76692</v>
      </c>
      <c r="C18" s="80">
        <v>58501</v>
      </c>
      <c r="D18" s="80">
        <v>58501</v>
      </c>
      <c r="F18" s="16" t="s">
        <v>36</v>
      </c>
      <c r="G18" s="91">
        <v>76692</v>
      </c>
      <c r="H18" s="80">
        <v>58501</v>
      </c>
      <c r="I18" s="80">
        <v>58501</v>
      </c>
    </row>
    <row r="19" spans="1:9" ht="16.2" thickBot="1" x14ac:dyDescent="0.35">
      <c r="A19" s="10" t="s">
        <v>37</v>
      </c>
      <c r="B19" s="94">
        <v>457893</v>
      </c>
      <c r="C19" s="82">
        <v>183370</v>
      </c>
      <c r="D19" s="82">
        <v>167455</v>
      </c>
      <c r="F19" s="10" t="s">
        <v>37</v>
      </c>
      <c r="G19" s="94">
        <v>-75417</v>
      </c>
      <c r="H19" s="82">
        <v>183383</v>
      </c>
      <c r="I19" s="82">
        <v>167508</v>
      </c>
    </row>
    <row r="20" spans="1:9" ht="16.2" thickBot="1" x14ac:dyDescent="0.35">
      <c r="A20" s="16" t="s">
        <v>40</v>
      </c>
      <c r="B20" s="80">
        <v>-10233</v>
      </c>
      <c r="C20" s="80">
        <v>-238155</v>
      </c>
      <c r="D20" s="91">
        <v>14943</v>
      </c>
      <c r="F20" s="16" t="s">
        <v>40</v>
      </c>
      <c r="G20" s="80">
        <v>-29810</v>
      </c>
      <c r="H20" s="80">
        <v>-238168</v>
      </c>
      <c r="I20" s="91">
        <v>14890</v>
      </c>
    </row>
    <row r="21" spans="1:9" ht="16.2" thickBot="1" x14ac:dyDescent="0.35">
      <c r="A21" s="19" t="s">
        <v>43</v>
      </c>
      <c r="B21" s="20">
        <v>0</v>
      </c>
      <c r="C21" s="21">
        <v>0</v>
      </c>
      <c r="D21" s="83">
        <v>4288</v>
      </c>
      <c r="F21" s="19" t="s">
        <v>43</v>
      </c>
      <c r="G21" s="20">
        <v>0</v>
      </c>
      <c r="H21" s="21">
        <v>0</v>
      </c>
      <c r="I21" s="83">
        <v>4288</v>
      </c>
    </row>
    <row r="22" spans="1:9" ht="16.2" thickBot="1" x14ac:dyDescent="0.35">
      <c r="A22" s="16" t="s">
        <v>44</v>
      </c>
      <c r="B22" s="91">
        <v>66711</v>
      </c>
      <c r="C22" s="80">
        <v>72554</v>
      </c>
      <c r="D22" s="80">
        <v>14945</v>
      </c>
      <c r="F22" s="16" t="s">
        <v>44</v>
      </c>
      <c r="G22" s="91">
        <v>47134</v>
      </c>
      <c r="H22" s="80">
        <v>72538</v>
      </c>
      <c r="I22" s="80">
        <v>14890</v>
      </c>
    </row>
    <row r="23" spans="1:9" ht="16.2" thickBot="1" x14ac:dyDescent="0.35">
      <c r="A23" s="19" t="s">
        <v>46</v>
      </c>
      <c r="B23" s="83">
        <v>-66711</v>
      </c>
      <c r="C23" s="83">
        <v>-72554</v>
      </c>
      <c r="D23" s="92">
        <v>-10657</v>
      </c>
      <c r="F23" s="19" t="s">
        <v>46</v>
      </c>
      <c r="G23" s="83">
        <v>-47134</v>
      </c>
      <c r="H23" s="83">
        <v>-72538</v>
      </c>
      <c r="I23" s="92">
        <v>-1602</v>
      </c>
    </row>
    <row r="24" spans="1:9" ht="16.2" thickBot="1" x14ac:dyDescent="0.35">
      <c r="A24" s="13" t="s">
        <v>48</v>
      </c>
      <c r="B24" s="84">
        <v>592944</v>
      </c>
      <c r="C24" s="81">
        <v>188531</v>
      </c>
      <c r="D24" s="81">
        <v>447831</v>
      </c>
      <c r="F24" s="13" t="s">
        <v>48</v>
      </c>
      <c r="G24" s="84">
        <v>40057</v>
      </c>
      <c r="H24" s="81">
        <v>188531</v>
      </c>
      <c r="I24" s="81">
        <v>447831</v>
      </c>
    </row>
    <row r="25" spans="1:9" ht="16.2" thickBot="1" x14ac:dyDescent="0.35">
      <c r="A25" s="10" t="s">
        <v>51</v>
      </c>
      <c r="B25" s="94">
        <v>669888</v>
      </c>
      <c r="C25" s="82">
        <v>499240</v>
      </c>
      <c r="D25" s="82">
        <v>443545</v>
      </c>
      <c r="F25" s="10" t="s">
        <v>51</v>
      </c>
      <c r="G25" s="94">
        <v>117001</v>
      </c>
      <c r="H25" s="82">
        <v>499237</v>
      </c>
      <c r="I25" s="82">
        <v>443543</v>
      </c>
    </row>
    <row r="26" spans="1:9" ht="16.2" thickBot="1" x14ac:dyDescent="0.35">
      <c r="A26" s="13" t="s">
        <v>54</v>
      </c>
      <c r="B26" s="84">
        <v>-76944</v>
      </c>
      <c r="C26" s="81">
        <v>-310709</v>
      </c>
      <c r="D26" s="81">
        <v>4286</v>
      </c>
      <c r="F26" s="13" t="s">
        <v>54</v>
      </c>
      <c r="G26" s="84">
        <v>-76944</v>
      </c>
      <c r="H26" s="81">
        <v>-310706</v>
      </c>
      <c r="I26" s="81">
        <v>4288</v>
      </c>
    </row>
    <row r="27" spans="1:9" ht="16.2" thickBot="1" x14ac:dyDescent="0.35">
      <c r="A27" s="10" t="s">
        <v>56</v>
      </c>
      <c r="B27" s="94">
        <v>6591</v>
      </c>
      <c r="C27" s="12">
        <v>0</v>
      </c>
      <c r="D27" s="12">
        <v>686</v>
      </c>
      <c r="F27" s="13" t="s">
        <v>56</v>
      </c>
      <c r="G27" s="84">
        <v>6591</v>
      </c>
      <c r="H27" s="15">
        <v>0</v>
      </c>
      <c r="I27" s="13">
        <v>686</v>
      </c>
    </row>
    <row r="28" spans="1:9" ht="16.2" thickBot="1" x14ac:dyDescent="0.35">
      <c r="A28" s="13" t="s">
        <v>132</v>
      </c>
      <c r="B28" s="14"/>
      <c r="C28" s="14"/>
      <c r="D28" s="91">
        <v>3600</v>
      </c>
      <c r="F28" s="10" t="s">
        <v>132</v>
      </c>
      <c r="G28" s="11">
        <v>0</v>
      </c>
      <c r="H28" s="12">
        <v>0</v>
      </c>
      <c r="I28" s="10">
        <v>0</v>
      </c>
    </row>
    <row r="29" spans="1:9" ht="16.2" thickBot="1" x14ac:dyDescent="0.35">
      <c r="A29" s="16" t="s">
        <v>57</v>
      </c>
      <c r="B29" s="80">
        <v>-83535</v>
      </c>
      <c r="C29" s="80">
        <v>-310709</v>
      </c>
      <c r="D29" s="18"/>
      <c r="F29" s="16" t="s">
        <v>57</v>
      </c>
      <c r="G29" s="80">
        <v>-83535</v>
      </c>
      <c r="H29" s="80">
        <v>-310706</v>
      </c>
      <c r="I29" s="91">
        <v>3602</v>
      </c>
    </row>
  </sheetData>
  <mergeCells count="6">
    <mergeCell ref="I6:I7"/>
    <mergeCell ref="B6:B7"/>
    <mergeCell ref="C6:C7"/>
    <mergeCell ref="D6:D7"/>
    <mergeCell ref="G6:G7"/>
    <mergeCell ref="H6:H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053DD5-CCC0-4294-858C-15D190960165}">
  <dimension ref="A1:I29"/>
  <sheetViews>
    <sheetView topLeftCell="A10" workbookViewId="0">
      <selection activeCell="E31" sqref="E31"/>
    </sheetView>
  </sheetViews>
  <sheetFormatPr defaultColWidth="11.19921875" defaultRowHeight="15.6" x14ac:dyDescent="0.3"/>
  <cols>
    <col min="1" max="1" width="32.69921875" customWidth="1"/>
    <col min="6" max="6" width="32.796875" customWidth="1"/>
  </cols>
  <sheetData>
    <row r="1" spans="1:9" ht="30.6" x14ac:dyDescent="0.3">
      <c r="A1" s="3" t="s">
        <v>456</v>
      </c>
      <c r="B1" s="2"/>
      <c r="C1" s="2"/>
      <c r="D1" s="2"/>
      <c r="E1" s="2"/>
      <c r="F1" s="2"/>
      <c r="G1" s="2"/>
    </row>
    <row r="2" spans="1:9" x14ac:dyDescent="0.3">
      <c r="A2" s="2"/>
      <c r="B2" s="2"/>
      <c r="C2" s="2"/>
      <c r="D2" s="2"/>
      <c r="E2" s="2"/>
      <c r="F2" s="2"/>
      <c r="G2" s="2"/>
    </row>
    <row r="3" spans="1:9" ht="30.6" x14ac:dyDescent="0.7">
      <c r="A3" s="4" t="s">
        <v>0</v>
      </c>
      <c r="B3" s="2"/>
      <c r="C3" s="2"/>
      <c r="D3" s="2"/>
      <c r="E3" s="2"/>
      <c r="F3" s="4" t="s">
        <v>1</v>
      </c>
      <c r="G3" s="2"/>
    </row>
    <row r="5" spans="1:9" ht="16.2" thickBot="1" x14ac:dyDescent="0.35"/>
    <row r="6" spans="1:9" x14ac:dyDescent="0.3">
      <c r="A6" s="5" t="s">
        <v>59</v>
      </c>
      <c r="B6" s="117">
        <v>45016</v>
      </c>
      <c r="C6" s="117">
        <v>45747</v>
      </c>
      <c r="D6" s="119" t="s">
        <v>457</v>
      </c>
      <c r="F6" s="5" t="s">
        <v>59</v>
      </c>
      <c r="G6" s="117">
        <v>45382</v>
      </c>
      <c r="H6" s="117">
        <v>45747</v>
      </c>
      <c r="I6" s="119" t="s">
        <v>457</v>
      </c>
    </row>
    <row r="7" spans="1:9" ht="16.2" thickBot="1" x14ac:dyDescent="0.35">
      <c r="A7" s="6" t="s">
        <v>458</v>
      </c>
      <c r="B7" s="118"/>
      <c r="C7" s="118"/>
      <c r="D7" s="120"/>
      <c r="F7" s="6" t="s">
        <v>459</v>
      </c>
      <c r="G7" s="118"/>
      <c r="H7" s="118"/>
      <c r="I7" s="120"/>
    </row>
    <row r="8" spans="1:9" ht="16.2" thickBot="1" x14ac:dyDescent="0.35">
      <c r="A8" s="7" t="s">
        <v>12</v>
      </c>
      <c r="B8" s="89" cm="1">
        <f t="array" aca="1" ref="B8" ca="1">B8:B290</f>
        <v>0</v>
      </c>
      <c r="C8" s="89">
        <v>1209431</v>
      </c>
      <c r="D8" s="54">
        <v>1</v>
      </c>
      <c r="F8" s="7" t="s">
        <v>12</v>
      </c>
      <c r="G8" s="89">
        <v>0</v>
      </c>
      <c r="H8" s="89">
        <v>1209431</v>
      </c>
      <c r="I8" s="54">
        <v>1</v>
      </c>
    </row>
    <row r="9" spans="1:9" ht="16.2" thickBot="1" x14ac:dyDescent="0.35">
      <c r="A9" s="10" t="s">
        <v>15</v>
      </c>
      <c r="B9" s="94">
        <v>0</v>
      </c>
      <c r="C9" s="82">
        <v>1209431</v>
      </c>
      <c r="D9" s="34">
        <v>1</v>
      </c>
      <c r="F9" s="10" t="s">
        <v>15</v>
      </c>
      <c r="G9" s="94">
        <v>0</v>
      </c>
      <c r="H9" s="82">
        <v>1209431</v>
      </c>
      <c r="I9" s="34">
        <v>1</v>
      </c>
    </row>
    <row r="10" spans="1:9" ht="16.2" thickBot="1" x14ac:dyDescent="0.35">
      <c r="A10" s="13" t="s">
        <v>18</v>
      </c>
      <c r="B10" s="84">
        <v>0</v>
      </c>
      <c r="C10" s="81">
        <v>0</v>
      </c>
      <c r="D10" s="25">
        <v>0</v>
      </c>
      <c r="F10" s="13" t="s">
        <v>18</v>
      </c>
      <c r="G10" s="84">
        <v>0</v>
      </c>
      <c r="H10" s="81">
        <v>0</v>
      </c>
      <c r="I10" s="25">
        <v>0</v>
      </c>
    </row>
    <row r="11" spans="1:9" ht="16.2" thickBot="1" x14ac:dyDescent="0.35">
      <c r="A11" s="10" t="s">
        <v>19</v>
      </c>
      <c r="B11" s="94">
        <v>0</v>
      </c>
      <c r="C11" s="81">
        <v>0</v>
      </c>
      <c r="D11" s="25">
        <v>0</v>
      </c>
      <c r="F11" s="10" t="s">
        <v>19</v>
      </c>
      <c r="G11" s="94">
        <v>0</v>
      </c>
      <c r="H11" s="12">
        <v>0</v>
      </c>
      <c r="I11" s="25">
        <v>0</v>
      </c>
    </row>
    <row r="12" spans="1:9" ht="16.2" thickBot="1" x14ac:dyDescent="0.35">
      <c r="A12" s="16" t="s">
        <v>20</v>
      </c>
      <c r="B12" s="80">
        <v>0</v>
      </c>
      <c r="C12" s="80">
        <v>829094</v>
      </c>
      <c r="D12" s="54">
        <v>1</v>
      </c>
      <c r="F12" s="16" t="s">
        <v>20</v>
      </c>
      <c r="G12" s="80">
        <v>0</v>
      </c>
      <c r="H12" s="80">
        <v>829094</v>
      </c>
      <c r="I12" s="35">
        <v>1</v>
      </c>
    </row>
    <row r="13" spans="1:9" ht="16.2" thickBot="1" x14ac:dyDescent="0.35">
      <c r="A13" s="10" t="s">
        <v>23</v>
      </c>
      <c r="B13" s="11">
        <v>0</v>
      </c>
      <c r="C13" s="81">
        <v>109770</v>
      </c>
      <c r="D13" s="25">
        <v>1</v>
      </c>
      <c r="F13" s="10" t="s">
        <v>23</v>
      </c>
      <c r="G13" s="15">
        <v>0</v>
      </c>
      <c r="H13" s="81">
        <v>109770</v>
      </c>
      <c r="I13" s="25">
        <v>1</v>
      </c>
    </row>
    <row r="14" spans="1:9" ht="16.2" thickBot="1" x14ac:dyDescent="0.35">
      <c r="A14" s="13" t="s">
        <v>26</v>
      </c>
      <c r="B14" s="14">
        <v>0</v>
      </c>
      <c r="C14" s="81">
        <v>109770</v>
      </c>
      <c r="D14" s="34">
        <v>1</v>
      </c>
      <c r="F14" s="13" t="s">
        <v>26</v>
      </c>
      <c r="G14" s="15">
        <v>0</v>
      </c>
      <c r="H14" s="81">
        <v>109770</v>
      </c>
      <c r="I14" s="25">
        <v>1</v>
      </c>
    </row>
    <row r="15" spans="1:9" ht="16.2" thickBot="1" x14ac:dyDescent="0.35">
      <c r="A15" s="10" t="s">
        <v>29</v>
      </c>
      <c r="B15" s="11">
        <v>0</v>
      </c>
      <c r="C15" s="14">
        <v>0</v>
      </c>
      <c r="D15" s="25">
        <v>0</v>
      </c>
      <c r="F15" s="10" t="s">
        <v>29</v>
      </c>
      <c r="G15" s="14">
        <v>0</v>
      </c>
      <c r="H15" s="14">
        <v>0</v>
      </c>
      <c r="I15" s="25">
        <v>0</v>
      </c>
    </row>
    <row r="16" spans="1:9" ht="16.2" thickBot="1" x14ac:dyDescent="0.35">
      <c r="A16" s="13" t="s">
        <v>32</v>
      </c>
      <c r="B16" s="14">
        <v>0</v>
      </c>
      <c r="C16" s="15">
        <v>0</v>
      </c>
      <c r="D16" s="25">
        <v>0</v>
      </c>
      <c r="F16" s="13" t="s">
        <v>32</v>
      </c>
      <c r="G16" s="15">
        <v>0</v>
      </c>
      <c r="H16" s="15">
        <v>0</v>
      </c>
      <c r="I16" s="25">
        <v>0</v>
      </c>
    </row>
    <row r="17" spans="1:9" ht="16.2" thickBot="1" x14ac:dyDescent="0.35">
      <c r="A17" s="10" t="s">
        <v>33</v>
      </c>
      <c r="B17" s="14">
        <v>0</v>
      </c>
      <c r="C17" s="82">
        <v>315741</v>
      </c>
      <c r="D17" s="34">
        <v>1</v>
      </c>
      <c r="F17" s="10" t="s">
        <v>33</v>
      </c>
      <c r="G17" s="14">
        <v>0</v>
      </c>
      <c r="H17" s="81">
        <v>315741</v>
      </c>
      <c r="I17" s="25">
        <v>1</v>
      </c>
    </row>
    <row r="18" spans="1:9" ht="28.2" thickBot="1" x14ac:dyDescent="0.35">
      <c r="A18" s="16" t="s">
        <v>36</v>
      </c>
      <c r="B18" s="91"/>
      <c r="C18" s="80"/>
      <c r="D18" s="98"/>
      <c r="F18" s="16" t="s">
        <v>36</v>
      </c>
      <c r="G18" s="91"/>
      <c r="H18" s="80"/>
      <c r="I18" s="98"/>
    </row>
    <row r="19" spans="1:9" ht="16.2" thickBot="1" x14ac:dyDescent="0.35">
      <c r="A19" s="10" t="s">
        <v>37</v>
      </c>
      <c r="B19" s="14">
        <v>0</v>
      </c>
      <c r="C19" s="82">
        <v>403583</v>
      </c>
      <c r="D19" s="25">
        <v>1</v>
      </c>
      <c r="F19" s="10" t="s">
        <v>37</v>
      </c>
      <c r="G19" s="14">
        <v>0</v>
      </c>
      <c r="H19" s="82">
        <v>403583</v>
      </c>
      <c r="I19" s="25">
        <v>1</v>
      </c>
    </row>
    <row r="20" spans="1:9" ht="16.2" thickBot="1" x14ac:dyDescent="0.35">
      <c r="A20" s="16" t="s">
        <v>40</v>
      </c>
      <c r="B20" s="80">
        <v>0</v>
      </c>
      <c r="C20" s="80">
        <v>380337</v>
      </c>
      <c r="D20" s="54">
        <v>1</v>
      </c>
      <c r="F20" s="16" t="s">
        <v>40</v>
      </c>
      <c r="G20" s="80">
        <v>0</v>
      </c>
      <c r="H20" s="80">
        <v>380337</v>
      </c>
      <c r="I20" s="35">
        <v>1</v>
      </c>
    </row>
    <row r="21" spans="1:9" ht="16.2" thickBot="1" x14ac:dyDescent="0.35">
      <c r="A21" s="19" t="s">
        <v>43</v>
      </c>
      <c r="B21" s="14">
        <v>0</v>
      </c>
      <c r="C21" s="14">
        <v>0</v>
      </c>
      <c r="D21" s="25">
        <v>0</v>
      </c>
      <c r="F21" s="19" t="s">
        <v>43</v>
      </c>
      <c r="G21" s="14">
        <v>0</v>
      </c>
      <c r="H21" s="14">
        <v>0</v>
      </c>
      <c r="I21" s="25">
        <v>0</v>
      </c>
    </row>
    <row r="22" spans="1:9" ht="16.2" thickBot="1" x14ac:dyDescent="0.35">
      <c r="A22" s="16" t="s">
        <v>44</v>
      </c>
      <c r="B22" s="14">
        <v>0</v>
      </c>
      <c r="C22" s="14">
        <v>0</v>
      </c>
      <c r="D22" s="25">
        <v>0</v>
      </c>
      <c r="F22" s="16" t="s">
        <v>44</v>
      </c>
      <c r="G22" s="14">
        <v>0</v>
      </c>
      <c r="H22" s="14">
        <v>0</v>
      </c>
      <c r="I22" s="25">
        <v>0</v>
      </c>
    </row>
    <row r="23" spans="1:9" ht="16.2" thickBot="1" x14ac:dyDescent="0.35">
      <c r="A23" s="19" t="s">
        <v>46</v>
      </c>
      <c r="B23" s="14">
        <v>0</v>
      </c>
      <c r="C23" s="14">
        <v>0</v>
      </c>
      <c r="D23" s="25">
        <v>0</v>
      </c>
      <c r="F23" s="19" t="s">
        <v>46</v>
      </c>
      <c r="G23" s="14">
        <v>0</v>
      </c>
      <c r="H23" s="14">
        <v>0</v>
      </c>
      <c r="I23" s="25">
        <v>0</v>
      </c>
    </row>
    <row r="24" spans="1:9" ht="16.2" thickBot="1" x14ac:dyDescent="0.35">
      <c r="A24" s="13" t="s">
        <v>48</v>
      </c>
      <c r="B24" s="14">
        <v>0</v>
      </c>
      <c r="C24" s="81">
        <v>1209431</v>
      </c>
      <c r="D24" s="25">
        <v>1</v>
      </c>
      <c r="F24" s="13" t="s">
        <v>48</v>
      </c>
      <c r="G24" s="14">
        <v>0</v>
      </c>
      <c r="H24" s="81">
        <v>1209431</v>
      </c>
      <c r="I24" s="25">
        <v>1</v>
      </c>
    </row>
    <row r="25" spans="1:9" ht="16.2" thickBot="1" x14ac:dyDescent="0.35">
      <c r="A25" s="10" t="s">
        <v>51</v>
      </c>
      <c r="B25" s="14">
        <v>0</v>
      </c>
      <c r="C25" s="81">
        <v>829094</v>
      </c>
      <c r="D25" s="25">
        <v>1</v>
      </c>
      <c r="F25" s="10" t="s">
        <v>51</v>
      </c>
      <c r="G25" s="14">
        <v>0</v>
      </c>
      <c r="H25" s="81">
        <v>829094</v>
      </c>
      <c r="I25" s="25">
        <v>1</v>
      </c>
    </row>
    <row r="26" spans="1:9" ht="16.2" thickBot="1" x14ac:dyDescent="0.35">
      <c r="A26" s="13" t="s">
        <v>54</v>
      </c>
      <c r="B26" s="14">
        <v>0</v>
      </c>
      <c r="C26" s="82">
        <v>380337</v>
      </c>
      <c r="D26" s="25">
        <v>1</v>
      </c>
      <c r="F26" s="13" t="s">
        <v>54</v>
      </c>
      <c r="G26" s="14">
        <v>0</v>
      </c>
      <c r="H26" s="81">
        <v>380337</v>
      </c>
      <c r="I26" s="25">
        <v>1</v>
      </c>
    </row>
    <row r="27" spans="1:9" ht="16.2" thickBot="1" x14ac:dyDescent="0.35">
      <c r="A27" s="10" t="s">
        <v>56</v>
      </c>
      <c r="B27" s="14">
        <v>0</v>
      </c>
      <c r="C27" s="14">
        <v>0</v>
      </c>
      <c r="D27" s="25">
        <v>0</v>
      </c>
      <c r="F27" s="13" t="s">
        <v>56</v>
      </c>
      <c r="G27" s="14">
        <v>0</v>
      </c>
      <c r="H27" s="14">
        <v>0</v>
      </c>
      <c r="I27" s="25">
        <v>0</v>
      </c>
    </row>
    <row r="28" spans="1:9" ht="16.2" thickBot="1" x14ac:dyDescent="0.35">
      <c r="A28" s="13" t="s">
        <v>132</v>
      </c>
      <c r="B28" s="14">
        <v>0</v>
      </c>
      <c r="C28" s="14">
        <v>0</v>
      </c>
      <c r="D28" s="25">
        <v>0</v>
      </c>
      <c r="F28" s="10" t="s">
        <v>132</v>
      </c>
      <c r="G28" s="14">
        <v>0</v>
      </c>
      <c r="H28" s="12">
        <v>0</v>
      </c>
      <c r="I28" s="25">
        <v>0</v>
      </c>
    </row>
    <row r="29" spans="1:9" ht="16.2" thickBot="1" x14ac:dyDescent="0.35">
      <c r="A29" s="16" t="s">
        <v>57</v>
      </c>
      <c r="B29" s="80">
        <v>-83535</v>
      </c>
      <c r="C29" s="80">
        <v>380337</v>
      </c>
      <c r="D29" s="54">
        <v>1</v>
      </c>
      <c r="F29" s="16" t="s">
        <v>57</v>
      </c>
      <c r="G29" s="80">
        <v>0</v>
      </c>
      <c r="H29" s="80">
        <v>380337</v>
      </c>
      <c r="I29" s="35">
        <v>1</v>
      </c>
    </row>
  </sheetData>
  <mergeCells count="6">
    <mergeCell ref="I6:I7"/>
    <mergeCell ref="B6:B7"/>
    <mergeCell ref="C6:C7"/>
    <mergeCell ref="D6:D7"/>
    <mergeCell ref="G6:G7"/>
    <mergeCell ref="H6:H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5C9F27-AF25-784D-BB8A-29600082313C}">
  <dimension ref="A1:I56"/>
  <sheetViews>
    <sheetView topLeftCell="A22" workbookViewId="0">
      <selection activeCell="F31" sqref="F31"/>
    </sheetView>
  </sheetViews>
  <sheetFormatPr defaultColWidth="11.19921875" defaultRowHeight="15.6" x14ac:dyDescent="0.3"/>
  <cols>
    <col min="1" max="1" width="31.796875" customWidth="1"/>
    <col min="6" max="6" width="32.796875" customWidth="1"/>
  </cols>
  <sheetData>
    <row r="1" spans="1:9" ht="30.6" x14ac:dyDescent="0.7">
      <c r="A1" s="4" t="s">
        <v>5</v>
      </c>
      <c r="B1" s="2"/>
      <c r="C1" s="2"/>
      <c r="D1" s="2"/>
      <c r="E1" s="2"/>
      <c r="F1" s="2"/>
    </row>
    <row r="2" spans="1:9" x14ac:dyDescent="0.3">
      <c r="A2" s="2"/>
      <c r="B2" s="2"/>
      <c r="C2" s="2"/>
      <c r="D2" s="2"/>
      <c r="E2" s="2"/>
      <c r="F2" s="2"/>
    </row>
    <row r="3" spans="1:9" ht="30.6" x14ac:dyDescent="0.7">
      <c r="A3" s="4" t="s">
        <v>0</v>
      </c>
      <c r="B3" s="2"/>
      <c r="C3" s="2"/>
      <c r="D3" s="2"/>
      <c r="E3" s="2"/>
      <c r="F3" s="4" t="s">
        <v>1</v>
      </c>
    </row>
    <row r="4" spans="1:9" ht="16.2" thickBot="1" x14ac:dyDescent="0.35"/>
    <row r="5" spans="1:9" x14ac:dyDescent="0.3">
      <c r="A5" s="44" t="s">
        <v>241</v>
      </c>
      <c r="B5" s="117">
        <v>45016</v>
      </c>
      <c r="C5" s="121">
        <v>45382</v>
      </c>
      <c r="D5" s="121">
        <v>45747</v>
      </c>
      <c r="F5" s="44" t="s">
        <v>242</v>
      </c>
      <c r="G5" s="121">
        <v>45016</v>
      </c>
      <c r="H5" s="121">
        <v>45382</v>
      </c>
      <c r="I5" s="121">
        <v>45747</v>
      </c>
    </row>
    <row r="6" spans="1:9" ht="16.2" thickBot="1" x14ac:dyDescent="0.35">
      <c r="A6" s="45" t="s">
        <v>105</v>
      </c>
      <c r="B6" s="118"/>
      <c r="C6" s="122"/>
      <c r="D6" s="122"/>
      <c r="F6" s="45" t="s">
        <v>106</v>
      </c>
      <c r="G6" s="122"/>
      <c r="H6" s="122"/>
      <c r="I6" s="122"/>
    </row>
    <row r="7" spans="1:9" ht="16.2" thickBot="1" x14ac:dyDescent="0.35">
      <c r="A7" s="37" t="s">
        <v>136</v>
      </c>
      <c r="B7" s="17" t="s">
        <v>137</v>
      </c>
      <c r="C7" s="18" t="s">
        <v>138</v>
      </c>
      <c r="D7" s="90">
        <v>28610224</v>
      </c>
      <c r="F7" s="46" t="s">
        <v>136</v>
      </c>
      <c r="G7" s="8" t="s">
        <v>243</v>
      </c>
      <c r="H7" s="9" t="s">
        <v>244</v>
      </c>
      <c r="I7" s="90">
        <v>28509099</v>
      </c>
    </row>
    <row r="8" spans="1:9" ht="16.2" thickBot="1" x14ac:dyDescent="0.35">
      <c r="A8" s="38" t="s">
        <v>139</v>
      </c>
      <c r="B8" s="102">
        <v>685139</v>
      </c>
      <c r="C8" s="101">
        <v>707590</v>
      </c>
      <c r="D8" s="94">
        <v>746672</v>
      </c>
      <c r="F8" s="41" t="s">
        <v>139</v>
      </c>
      <c r="G8" s="82">
        <v>685140</v>
      </c>
      <c r="H8" s="94">
        <v>707590</v>
      </c>
      <c r="I8" s="94">
        <v>746672</v>
      </c>
    </row>
    <row r="9" spans="1:9" ht="16.2" thickBot="1" x14ac:dyDescent="0.35">
      <c r="A9" s="41" t="s">
        <v>140</v>
      </c>
      <c r="B9" s="12" t="s">
        <v>141</v>
      </c>
      <c r="C9" s="11" t="s">
        <v>142</v>
      </c>
      <c r="D9" s="84">
        <v>22272236</v>
      </c>
      <c r="F9" s="42" t="s">
        <v>140</v>
      </c>
      <c r="G9" s="15" t="s">
        <v>245</v>
      </c>
      <c r="H9" s="14" t="s">
        <v>246</v>
      </c>
      <c r="I9" s="84">
        <v>22171111</v>
      </c>
    </row>
    <row r="10" spans="1:9" ht="16.2" thickBot="1" x14ac:dyDescent="0.35">
      <c r="A10" s="42" t="s">
        <v>143</v>
      </c>
      <c r="B10" s="15" t="s">
        <v>144</v>
      </c>
      <c r="C10" s="14" t="s">
        <v>145</v>
      </c>
      <c r="D10" s="94">
        <v>5591316</v>
      </c>
      <c r="F10" s="41" t="s">
        <v>143</v>
      </c>
      <c r="G10" s="12" t="s">
        <v>247</v>
      </c>
      <c r="H10" s="94">
        <v>831410</v>
      </c>
      <c r="I10" s="94">
        <v>1129280</v>
      </c>
    </row>
    <row r="11" spans="1:9" ht="16.2" thickBot="1" x14ac:dyDescent="0.35">
      <c r="A11" s="41" t="s">
        <v>146</v>
      </c>
      <c r="B11" s="12">
        <v>0</v>
      </c>
      <c r="C11" s="11">
        <v>0</v>
      </c>
      <c r="D11" s="14">
        <v>0</v>
      </c>
      <c r="F11" s="42" t="s">
        <v>146</v>
      </c>
      <c r="G11" s="15" t="s">
        <v>248</v>
      </c>
      <c r="H11" s="14" t="s">
        <v>248</v>
      </c>
      <c r="I11" s="84">
        <v>4462036</v>
      </c>
    </row>
    <row r="12" spans="1:9" ht="16.2" thickBot="1" x14ac:dyDescent="0.35">
      <c r="A12" s="37" t="s">
        <v>147</v>
      </c>
      <c r="B12" s="17" t="s">
        <v>148</v>
      </c>
      <c r="C12" s="18" t="s">
        <v>149</v>
      </c>
      <c r="D12" s="92">
        <v>65145019</v>
      </c>
      <c r="F12" s="43" t="s">
        <v>147</v>
      </c>
      <c r="G12" s="21" t="s">
        <v>249</v>
      </c>
      <c r="H12" s="20" t="s">
        <v>250</v>
      </c>
      <c r="I12" s="92">
        <v>65850187</v>
      </c>
    </row>
    <row r="13" spans="1:9" ht="16.2" thickBot="1" x14ac:dyDescent="0.35">
      <c r="A13" s="43" t="s">
        <v>150</v>
      </c>
      <c r="B13" s="21" t="s">
        <v>151</v>
      </c>
      <c r="C13" s="20" t="s">
        <v>152</v>
      </c>
      <c r="D13" s="91">
        <v>14536773</v>
      </c>
      <c r="F13" s="37" t="s">
        <v>150</v>
      </c>
      <c r="G13" s="17" t="s">
        <v>251</v>
      </c>
      <c r="H13" s="18" t="s">
        <v>252</v>
      </c>
      <c r="I13" s="91">
        <v>14537555</v>
      </c>
    </row>
    <row r="14" spans="1:9" ht="16.2" thickBot="1" x14ac:dyDescent="0.35">
      <c r="A14" s="42" t="s">
        <v>153</v>
      </c>
      <c r="B14" s="15" t="s">
        <v>154</v>
      </c>
      <c r="C14" s="14" t="s">
        <v>155</v>
      </c>
      <c r="D14" s="94">
        <v>3978174</v>
      </c>
      <c r="F14" s="41" t="s">
        <v>153</v>
      </c>
      <c r="G14" s="12" t="s">
        <v>253</v>
      </c>
      <c r="H14" s="11" t="s">
        <v>254</v>
      </c>
      <c r="I14" s="94">
        <v>3978173</v>
      </c>
    </row>
    <row r="15" spans="1:9" ht="16.2" thickBot="1" x14ac:dyDescent="0.35">
      <c r="A15" s="41" t="s">
        <v>156</v>
      </c>
      <c r="B15" s="82">
        <v>14520</v>
      </c>
      <c r="C15" s="11">
        <v>0</v>
      </c>
      <c r="D15" s="84">
        <v>80519</v>
      </c>
      <c r="F15" s="42" t="s">
        <v>156</v>
      </c>
      <c r="G15" s="81">
        <v>14520</v>
      </c>
      <c r="H15" s="14">
        <v>0</v>
      </c>
      <c r="I15" s="84">
        <v>80519</v>
      </c>
    </row>
    <row r="16" spans="1:9" ht="16.2" thickBot="1" x14ac:dyDescent="0.35">
      <c r="A16" s="42" t="s">
        <v>157</v>
      </c>
      <c r="B16" s="15" t="s">
        <v>158</v>
      </c>
      <c r="C16" s="14" t="s">
        <v>159</v>
      </c>
      <c r="D16" s="94">
        <v>1617877</v>
      </c>
      <c r="F16" s="41" t="s">
        <v>157</v>
      </c>
      <c r="G16" s="12" t="s">
        <v>158</v>
      </c>
      <c r="H16" s="11" t="s">
        <v>255</v>
      </c>
      <c r="I16" s="94">
        <v>1654572</v>
      </c>
    </row>
    <row r="17" spans="1:9" ht="16.2" thickBot="1" x14ac:dyDescent="0.35">
      <c r="A17" s="10" t="s">
        <v>160</v>
      </c>
      <c r="B17" s="82">
        <v>299618</v>
      </c>
      <c r="C17" s="94">
        <v>119551</v>
      </c>
      <c r="D17" s="84">
        <v>153766</v>
      </c>
      <c r="F17" s="13" t="s">
        <v>160</v>
      </c>
      <c r="G17" s="81">
        <v>299618</v>
      </c>
      <c r="H17" s="84">
        <v>119551</v>
      </c>
      <c r="I17" s="84">
        <v>117071</v>
      </c>
    </row>
    <row r="18" spans="1:9" ht="16.2" thickBot="1" x14ac:dyDescent="0.35">
      <c r="A18" s="42" t="s">
        <v>161</v>
      </c>
      <c r="B18" s="15" t="s">
        <v>162</v>
      </c>
      <c r="C18" s="14" t="s">
        <v>163</v>
      </c>
      <c r="D18" s="94">
        <v>3496924</v>
      </c>
      <c r="F18" s="41" t="s">
        <v>161</v>
      </c>
      <c r="G18" s="12" t="s">
        <v>162</v>
      </c>
      <c r="H18" s="11" t="s">
        <v>163</v>
      </c>
      <c r="I18" s="94">
        <v>3496924</v>
      </c>
    </row>
    <row r="19" spans="1:9" ht="16.2" thickBot="1" x14ac:dyDescent="0.35">
      <c r="A19" s="41" t="s">
        <v>164</v>
      </c>
      <c r="B19" s="12" t="s">
        <v>165</v>
      </c>
      <c r="C19" s="11" t="s">
        <v>166</v>
      </c>
      <c r="D19" s="84">
        <v>1700593</v>
      </c>
      <c r="F19" s="42" t="s">
        <v>164</v>
      </c>
      <c r="G19" s="15" t="s">
        <v>256</v>
      </c>
      <c r="H19" s="14" t="s">
        <v>166</v>
      </c>
      <c r="I19" s="84">
        <v>1701376</v>
      </c>
    </row>
    <row r="20" spans="1:9" ht="16.2" thickBot="1" x14ac:dyDescent="0.35">
      <c r="A20" s="42" t="s">
        <v>167</v>
      </c>
      <c r="B20" s="81">
        <v>109695</v>
      </c>
      <c r="C20" s="84">
        <v>159096</v>
      </c>
      <c r="D20" s="94">
        <v>94400</v>
      </c>
      <c r="F20" s="41" t="s">
        <v>167</v>
      </c>
      <c r="G20" s="82">
        <v>108748</v>
      </c>
      <c r="H20" s="94">
        <v>158150</v>
      </c>
      <c r="I20" s="94">
        <v>94400</v>
      </c>
    </row>
    <row r="21" spans="1:9" ht="16.2" thickBot="1" x14ac:dyDescent="0.35">
      <c r="A21" s="41" t="s">
        <v>168</v>
      </c>
      <c r="B21" s="12">
        <v>0</v>
      </c>
      <c r="C21" s="11">
        <v>0</v>
      </c>
      <c r="D21" s="14">
        <v>0</v>
      </c>
      <c r="F21" s="42" t="s">
        <v>168</v>
      </c>
      <c r="G21" s="15">
        <v>0</v>
      </c>
      <c r="H21" s="14">
        <v>0</v>
      </c>
      <c r="I21" s="14">
        <v>0</v>
      </c>
    </row>
    <row r="22" spans="1:9" ht="16.2" thickBot="1" x14ac:dyDescent="0.35">
      <c r="A22" s="42" t="s">
        <v>169</v>
      </c>
      <c r="B22" s="15" t="s">
        <v>170</v>
      </c>
      <c r="C22" s="14" t="s">
        <v>171</v>
      </c>
      <c r="D22" s="94">
        <v>3414520</v>
      </c>
      <c r="F22" s="41" t="s">
        <v>169</v>
      </c>
      <c r="G22" s="12" t="s">
        <v>257</v>
      </c>
      <c r="H22" s="11" t="s">
        <v>171</v>
      </c>
      <c r="I22" s="94">
        <v>3414520</v>
      </c>
    </row>
    <row r="23" spans="1:9" ht="16.2" thickBot="1" x14ac:dyDescent="0.35">
      <c r="A23" s="41" t="s">
        <v>172</v>
      </c>
      <c r="B23" s="12" t="s">
        <v>173</v>
      </c>
      <c r="C23" s="11" t="s">
        <v>174</v>
      </c>
      <c r="D23" s="84">
        <v>48435011</v>
      </c>
      <c r="F23" s="42" t="s">
        <v>172</v>
      </c>
      <c r="G23" s="15" t="s">
        <v>258</v>
      </c>
      <c r="H23" s="14" t="s">
        <v>259</v>
      </c>
      <c r="I23" s="84">
        <v>49194766</v>
      </c>
    </row>
    <row r="24" spans="1:9" ht="16.2" thickBot="1" x14ac:dyDescent="0.35">
      <c r="A24" s="42" t="s">
        <v>175</v>
      </c>
      <c r="B24" s="15" t="s">
        <v>176</v>
      </c>
      <c r="C24" s="14" t="s">
        <v>177</v>
      </c>
      <c r="D24" s="94">
        <v>37965926</v>
      </c>
      <c r="F24" s="41" t="s">
        <v>175</v>
      </c>
      <c r="G24" s="12" t="s">
        <v>260</v>
      </c>
      <c r="H24" s="11" t="s">
        <v>261</v>
      </c>
      <c r="I24" s="94">
        <v>45131792</v>
      </c>
    </row>
    <row r="25" spans="1:9" ht="16.2" thickBot="1" x14ac:dyDescent="0.35">
      <c r="A25" s="41" t="s">
        <v>178</v>
      </c>
      <c r="B25" s="12" t="s">
        <v>179</v>
      </c>
      <c r="C25" s="11" t="s">
        <v>180</v>
      </c>
      <c r="D25" s="84">
        <v>6413267</v>
      </c>
      <c r="F25" s="42" t="s">
        <v>178</v>
      </c>
      <c r="G25" s="15" t="s">
        <v>262</v>
      </c>
      <c r="H25" s="14" t="s">
        <v>263</v>
      </c>
      <c r="I25" s="84">
        <v>4062974</v>
      </c>
    </row>
    <row r="26" spans="1:9" ht="16.2" thickBot="1" x14ac:dyDescent="0.35">
      <c r="A26" s="42" t="s">
        <v>181</v>
      </c>
      <c r="B26" s="15">
        <v>0</v>
      </c>
      <c r="C26" s="14">
        <v>0</v>
      </c>
      <c r="D26" s="11">
        <v>0</v>
      </c>
      <c r="F26" s="41" t="s">
        <v>181</v>
      </c>
      <c r="G26" s="12">
        <v>0</v>
      </c>
      <c r="H26" s="11">
        <v>0</v>
      </c>
      <c r="I26" s="11">
        <v>0</v>
      </c>
    </row>
    <row r="27" spans="1:9" ht="16.2" thickBot="1" x14ac:dyDescent="0.35">
      <c r="A27" s="41" t="s">
        <v>182</v>
      </c>
      <c r="B27" s="12" t="s">
        <v>183</v>
      </c>
      <c r="C27" s="11" t="s">
        <v>184</v>
      </c>
      <c r="D27" s="84">
        <v>4055818</v>
      </c>
      <c r="F27" s="42" t="s">
        <v>182</v>
      </c>
      <c r="G27" s="15">
        <v>0</v>
      </c>
      <c r="H27" s="14">
        <v>0</v>
      </c>
      <c r="I27" s="14">
        <v>0</v>
      </c>
    </row>
    <row r="28" spans="1:9" ht="16.2" thickBot="1" x14ac:dyDescent="0.35">
      <c r="A28" s="42" t="s">
        <v>185</v>
      </c>
      <c r="B28" s="15">
        <v>0</v>
      </c>
      <c r="C28" s="14">
        <v>0</v>
      </c>
      <c r="D28" s="11">
        <v>0</v>
      </c>
      <c r="F28" s="41" t="s">
        <v>185</v>
      </c>
      <c r="G28" s="12">
        <v>0</v>
      </c>
      <c r="H28" s="11">
        <v>0</v>
      </c>
      <c r="I28" s="11">
        <v>0</v>
      </c>
    </row>
    <row r="29" spans="1:9" ht="16.2" thickBot="1" x14ac:dyDescent="0.35">
      <c r="A29" s="43" t="s">
        <v>186</v>
      </c>
      <c r="B29" s="21" t="s">
        <v>187</v>
      </c>
      <c r="C29" s="20" t="s">
        <v>188</v>
      </c>
      <c r="D29" s="91">
        <v>2173235</v>
      </c>
      <c r="F29" s="37" t="s">
        <v>186</v>
      </c>
      <c r="G29" s="17" t="s">
        <v>264</v>
      </c>
      <c r="H29" s="91">
        <v>242439</v>
      </c>
      <c r="I29" s="91">
        <v>2117866</v>
      </c>
    </row>
    <row r="30" spans="1:9" ht="16.2" thickBot="1" x14ac:dyDescent="0.35">
      <c r="A30" s="37" t="s">
        <v>189</v>
      </c>
      <c r="B30" s="80">
        <v>138875</v>
      </c>
      <c r="C30" s="91">
        <v>192665</v>
      </c>
      <c r="D30" s="92">
        <v>524955</v>
      </c>
      <c r="F30" s="43" t="s">
        <v>189</v>
      </c>
      <c r="G30" s="83">
        <v>138876</v>
      </c>
      <c r="H30" s="92">
        <v>192666</v>
      </c>
      <c r="I30" s="92">
        <v>524955</v>
      </c>
    </row>
    <row r="31" spans="1:9" ht="16.2" thickBot="1" x14ac:dyDescent="0.35">
      <c r="A31" s="19" t="s">
        <v>469</v>
      </c>
      <c r="B31" s="21" t="s">
        <v>190</v>
      </c>
      <c r="C31" s="21" t="s">
        <v>191</v>
      </c>
      <c r="D31" s="91">
        <v>94280198</v>
      </c>
      <c r="F31" s="19" t="s">
        <v>469</v>
      </c>
      <c r="G31" s="17" t="s">
        <v>265</v>
      </c>
      <c r="H31" s="17" t="s">
        <v>266</v>
      </c>
      <c r="I31" s="91">
        <v>94884244</v>
      </c>
    </row>
    <row r="32" spans="1:9" ht="16.2" thickBot="1" x14ac:dyDescent="0.35">
      <c r="A32" s="42" t="s">
        <v>192</v>
      </c>
      <c r="B32" s="15" t="s">
        <v>193</v>
      </c>
      <c r="C32" s="14" t="s">
        <v>194</v>
      </c>
      <c r="D32" s="94">
        <v>40182036</v>
      </c>
      <c r="F32" s="41" t="s">
        <v>192</v>
      </c>
      <c r="G32" s="12" t="s">
        <v>267</v>
      </c>
      <c r="H32" s="11" t="s">
        <v>268</v>
      </c>
      <c r="I32" s="101">
        <v>36082635</v>
      </c>
    </row>
    <row r="33" spans="1:9" ht="16.2" thickBot="1" x14ac:dyDescent="0.35">
      <c r="A33" s="38" t="s">
        <v>195</v>
      </c>
      <c r="B33" s="39" t="s">
        <v>196</v>
      </c>
      <c r="C33" s="40" t="s">
        <v>197</v>
      </c>
      <c r="D33" s="94">
        <v>8002879</v>
      </c>
      <c r="F33" s="42" t="s">
        <v>195</v>
      </c>
      <c r="G33" s="15" t="s">
        <v>269</v>
      </c>
      <c r="H33" s="14" t="s">
        <v>270</v>
      </c>
      <c r="I33" s="88">
        <v>18912478</v>
      </c>
    </row>
    <row r="34" spans="1:9" ht="16.2" thickBot="1" x14ac:dyDescent="0.35">
      <c r="A34" s="42" t="s">
        <v>198</v>
      </c>
      <c r="B34" s="87">
        <v>903698</v>
      </c>
      <c r="C34" s="30" t="s">
        <v>199</v>
      </c>
      <c r="D34" s="84">
        <v>3308991</v>
      </c>
      <c r="F34" s="42" t="s">
        <v>198</v>
      </c>
      <c r="G34" s="87">
        <v>673010</v>
      </c>
      <c r="H34" s="30" t="s">
        <v>271</v>
      </c>
      <c r="I34" s="101">
        <v>-1745015</v>
      </c>
    </row>
    <row r="35" spans="1:9" ht="16.2" thickBot="1" x14ac:dyDescent="0.35">
      <c r="A35" s="38" t="s">
        <v>200</v>
      </c>
      <c r="B35" s="39" t="s">
        <v>201</v>
      </c>
      <c r="C35" s="40" t="s">
        <v>202</v>
      </c>
      <c r="D35" s="94">
        <v>21695449</v>
      </c>
      <c r="F35" s="38" t="s">
        <v>200</v>
      </c>
      <c r="G35" s="39" t="s">
        <v>272</v>
      </c>
      <c r="H35" s="40" t="s">
        <v>273</v>
      </c>
      <c r="I35" s="94">
        <v>14742552</v>
      </c>
    </row>
    <row r="36" spans="1:9" ht="16.2" thickBot="1" x14ac:dyDescent="0.35">
      <c r="A36" s="41" t="s">
        <v>203</v>
      </c>
      <c r="B36" s="12">
        <v>0</v>
      </c>
      <c r="C36" s="11">
        <v>0</v>
      </c>
      <c r="D36" s="14">
        <v>0</v>
      </c>
      <c r="F36" s="41" t="s">
        <v>203</v>
      </c>
      <c r="G36" s="12">
        <v>0</v>
      </c>
      <c r="H36" s="11">
        <v>0</v>
      </c>
      <c r="I36" s="14">
        <v>0</v>
      </c>
    </row>
    <row r="37" spans="1:9" ht="16.2" thickBot="1" x14ac:dyDescent="0.35">
      <c r="A37" s="42" t="s">
        <v>204</v>
      </c>
      <c r="B37" s="81">
        <v>579110</v>
      </c>
      <c r="C37" s="84">
        <v>605908</v>
      </c>
      <c r="D37" s="94">
        <v>3117751</v>
      </c>
      <c r="F37" s="42" t="s">
        <v>204</v>
      </c>
      <c r="G37" s="15" t="s">
        <v>274</v>
      </c>
      <c r="H37" s="14" t="s">
        <v>275</v>
      </c>
      <c r="I37" s="94">
        <v>4180176</v>
      </c>
    </row>
    <row r="38" spans="1:9" ht="16.2" thickBot="1" x14ac:dyDescent="0.35">
      <c r="A38" s="43" t="s">
        <v>205</v>
      </c>
      <c r="B38" s="21" t="s">
        <v>206</v>
      </c>
      <c r="C38" s="20" t="s">
        <v>207</v>
      </c>
      <c r="D38" s="91">
        <v>4056966</v>
      </c>
      <c r="F38" s="43" t="s">
        <v>205</v>
      </c>
      <c r="G38" s="21">
        <v>0</v>
      </c>
      <c r="H38" s="21">
        <v>0</v>
      </c>
      <c r="I38" s="91">
        <v>-7556</v>
      </c>
    </row>
    <row r="39" spans="1:9" ht="16.2" thickBot="1" x14ac:dyDescent="0.35">
      <c r="A39" s="42" t="s">
        <v>208</v>
      </c>
      <c r="B39" s="15" t="s">
        <v>209</v>
      </c>
      <c r="C39" s="14" t="s">
        <v>210</v>
      </c>
      <c r="D39" s="94">
        <v>23346957</v>
      </c>
      <c r="F39" s="42" t="s">
        <v>208</v>
      </c>
      <c r="G39" s="15" t="s">
        <v>276</v>
      </c>
      <c r="H39" s="14" t="s">
        <v>277</v>
      </c>
      <c r="I39" s="94">
        <v>28739144</v>
      </c>
    </row>
    <row r="40" spans="1:9" ht="16.2" thickBot="1" x14ac:dyDescent="0.35">
      <c r="A40" s="41" t="s">
        <v>200</v>
      </c>
      <c r="B40" s="12" t="s">
        <v>211</v>
      </c>
      <c r="C40" s="11" t="s">
        <v>212</v>
      </c>
      <c r="D40" s="84">
        <v>14179244</v>
      </c>
      <c r="F40" s="41" t="s">
        <v>200</v>
      </c>
      <c r="G40" s="12" t="s">
        <v>278</v>
      </c>
      <c r="H40" s="11" t="s">
        <v>279</v>
      </c>
      <c r="I40" s="84">
        <v>28278572</v>
      </c>
    </row>
    <row r="41" spans="1:9" ht="16.2" thickBot="1" x14ac:dyDescent="0.35">
      <c r="A41" s="42" t="s">
        <v>213</v>
      </c>
      <c r="B41" s="15" t="s">
        <v>214</v>
      </c>
      <c r="C41" s="14">
        <v>0</v>
      </c>
      <c r="D41" s="94">
        <v>7813808</v>
      </c>
      <c r="F41" s="42" t="s">
        <v>213</v>
      </c>
      <c r="G41" s="15">
        <v>0</v>
      </c>
      <c r="H41" s="14">
        <v>0</v>
      </c>
      <c r="I41" s="11">
        <v>0</v>
      </c>
    </row>
    <row r="42" spans="1:9" ht="16.2" thickBot="1" x14ac:dyDescent="0.35">
      <c r="A42" s="42" t="s">
        <v>460</v>
      </c>
      <c r="B42" s="14">
        <v>0</v>
      </c>
      <c r="C42" s="14">
        <v>0</v>
      </c>
      <c r="D42" s="99">
        <v>291480</v>
      </c>
      <c r="F42" s="42" t="s">
        <v>460</v>
      </c>
      <c r="G42" s="15"/>
      <c r="H42" s="15">
        <v>0</v>
      </c>
      <c r="I42" s="99">
        <v>291480</v>
      </c>
    </row>
    <row r="43" spans="1:9" ht="16.2" thickBot="1" x14ac:dyDescent="0.35">
      <c r="A43" s="41" t="s">
        <v>204</v>
      </c>
      <c r="B43" s="12" t="s">
        <v>215</v>
      </c>
      <c r="C43" s="11" t="s">
        <v>216</v>
      </c>
      <c r="D43" s="84">
        <v>1062425</v>
      </c>
      <c r="F43" s="41" t="s">
        <v>204</v>
      </c>
      <c r="G43" s="12" t="s">
        <v>280</v>
      </c>
      <c r="H43" s="11" t="s">
        <v>281</v>
      </c>
      <c r="I43" s="84">
        <v>87777</v>
      </c>
    </row>
    <row r="44" spans="1:9" ht="16.2" thickBot="1" x14ac:dyDescent="0.35">
      <c r="A44" s="42" t="s">
        <v>282</v>
      </c>
      <c r="B44" s="15"/>
      <c r="C44" s="14"/>
      <c r="D44" s="99"/>
      <c r="F44" s="42" t="s">
        <v>282</v>
      </c>
      <c r="G44" s="81">
        <v>24304</v>
      </c>
      <c r="H44" s="84">
        <v>21923</v>
      </c>
      <c r="I44" s="94">
        <v>81315</v>
      </c>
    </row>
    <row r="45" spans="1:9" ht="16.2" thickBot="1" x14ac:dyDescent="0.35">
      <c r="A45" s="42" t="s">
        <v>217</v>
      </c>
      <c r="B45" s="81">
        <v>143872</v>
      </c>
      <c r="C45" s="84">
        <v>100809</v>
      </c>
      <c r="D45" s="94">
        <v>92337</v>
      </c>
      <c r="F45" s="41" t="s">
        <v>217</v>
      </c>
      <c r="G45" s="82">
        <v>143872</v>
      </c>
      <c r="H45" s="94">
        <v>100809</v>
      </c>
      <c r="I45" s="84">
        <v>92337</v>
      </c>
    </row>
    <row r="46" spans="1:9" ht="16.2" thickBot="1" x14ac:dyDescent="0.35">
      <c r="A46" s="43" t="s">
        <v>218</v>
      </c>
      <c r="B46" s="21" t="s">
        <v>219</v>
      </c>
      <c r="C46" s="92">
        <v>414328</v>
      </c>
      <c r="D46" s="91">
        <v>896108</v>
      </c>
      <c r="F46" s="37" t="s">
        <v>218</v>
      </c>
      <c r="G46" s="17" t="s">
        <v>283</v>
      </c>
      <c r="H46" s="91">
        <v>392405</v>
      </c>
      <c r="I46" s="92">
        <v>814793</v>
      </c>
    </row>
    <row r="47" spans="1:9" ht="16.2" thickBot="1" x14ac:dyDescent="0.35">
      <c r="A47" s="37" t="s">
        <v>220</v>
      </c>
      <c r="B47" s="17" t="s">
        <v>221</v>
      </c>
      <c r="C47" s="18" t="s">
        <v>222</v>
      </c>
      <c r="D47" s="92">
        <v>64517439</v>
      </c>
      <c r="F47" s="43" t="s">
        <v>220</v>
      </c>
      <c r="G47" s="21" t="s">
        <v>284</v>
      </c>
      <c r="H47" s="20" t="s">
        <v>285</v>
      </c>
      <c r="I47" s="91">
        <v>65728910</v>
      </c>
    </row>
    <row r="48" spans="1:9" ht="16.2" thickBot="1" x14ac:dyDescent="0.35">
      <c r="A48" s="41" t="s">
        <v>223</v>
      </c>
      <c r="B48" s="12" t="s">
        <v>224</v>
      </c>
      <c r="C48" s="11" t="s">
        <v>225</v>
      </c>
      <c r="D48" s="84">
        <v>29762755</v>
      </c>
      <c r="F48" s="42" t="s">
        <v>223</v>
      </c>
      <c r="G48" s="15" t="s">
        <v>286</v>
      </c>
      <c r="H48" s="14" t="s">
        <v>287</v>
      </c>
      <c r="I48" s="94">
        <v>29155334</v>
      </c>
    </row>
    <row r="49" spans="1:9" ht="16.2" thickBot="1" x14ac:dyDescent="0.35">
      <c r="A49" s="42" t="s">
        <v>226</v>
      </c>
      <c r="B49" s="15" t="s">
        <v>227</v>
      </c>
      <c r="C49" s="14" t="s">
        <v>228</v>
      </c>
      <c r="D49" s="94">
        <v>7252456</v>
      </c>
      <c r="F49" s="41" t="s">
        <v>226</v>
      </c>
      <c r="G49" s="12" t="s">
        <v>227</v>
      </c>
      <c r="H49" s="11" t="s">
        <v>228</v>
      </c>
      <c r="I49" s="84">
        <v>7252456</v>
      </c>
    </row>
    <row r="50" spans="1:9" ht="16.2" thickBot="1" x14ac:dyDescent="0.35">
      <c r="A50" s="41" t="s">
        <v>229</v>
      </c>
      <c r="B50" s="12" t="s">
        <v>230</v>
      </c>
      <c r="C50" s="11" t="s">
        <v>231</v>
      </c>
      <c r="D50" s="84">
        <v>14719163</v>
      </c>
      <c r="F50" s="42" t="s">
        <v>229</v>
      </c>
      <c r="G50" s="15" t="s">
        <v>230</v>
      </c>
      <c r="H50" s="14" t="s">
        <v>231</v>
      </c>
      <c r="I50" s="94">
        <v>14719163</v>
      </c>
    </row>
    <row r="51" spans="1:9" ht="16.2" thickBot="1" x14ac:dyDescent="0.35">
      <c r="A51" s="42" t="s">
        <v>232</v>
      </c>
      <c r="B51" s="15" t="s">
        <v>233</v>
      </c>
      <c r="C51" s="14" t="s">
        <v>233</v>
      </c>
      <c r="D51" s="94">
        <v>1409043</v>
      </c>
      <c r="F51" s="41" t="s">
        <v>232</v>
      </c>
      <c r="G51" s="12" t="s">
        <v>233</v>
      </c>
      <c r="H51" s="11" t="s">
        <v>233</v>
      </c>
      <c r="I51" s="84">
        <v>1409043</v>
      </c>
    </row>
    <row r="52" spans="1:9" ht="16.2" thickBot="1" x14ac:dyDescent="0.35">
      <c r="A52" s="41" t="s">
        <v>234</v>
      </c>
      <c r="B52" s="94">
        <v>8240</v>
      </c>
      <c r="C52" s="94">
        <v>8240</v>
      </c>
      <c r="D52" s="84">
        <v>8240</v>
      </c>
      <c r="F52" s="42" t="s">
        <v>234</v>
      </c>
      <c r="G52" s="81">
        <v>8240</v>
      </c>
      <c r="H52" s="84">
        <v>8240</v>
      </c>
      <c r="I52" s="94">
        <v>8240</v>
      </c>
    </row>
    <row r="53" spans="1:9" ht="16.2" thickBot="1" x14ac:dyDescent="0.35">
      <c r="A53" s="42" t="s">
        <v>235</v>
      </c>
      <c r="B53" s="15" t="s">
        <v>236</v>
      </c>
      <c r="C53" s="14" t="s">
        <v>237</v>
      </c>
      <c r="D53" s="94">
        <v>1028656</v>
      </c>
      <c r="F53" s="41" t="s">
        <v>235</v>
      </c>
      <c r="G53" s="12" t="s">
        <v>288</v>
      </c>
      <c r="H53" s="11" t="s">
        <v>289</v>
      </c>
      <c r="I53" s="84">
        <v>5572461</v>
      </c>
    </row>
    <row r="54" spans="1:9" ht="16.2" thickBot="1" x14ac:dyDescent="0.35">
      <c r="A54" s="41" t="s">
        <v>238</v>
      </c>
      <c r="B54" s="12" t="s">
        <v>94</v>
      </c>
      <c r="C54" s="94">
        <v>1417</v>
      </c>
      <c r="D54" s="84">
        <v>5345198</v>
      </c>
      <c r="F54" s="42" t="s">
        <v>238</v>
      </c>
      <c r="G54" s="15" t="s">
        <v>133</v>
      </c>
      <c r="H54" s="84">
        <v>9002</v>
      </c>
      <c r="I54" s="94">
        <v>193972</v>
      </c>
    </row>
    <row r="55" spans="1:9" ht="16.2" thickBot="1" x14ac:dyDescent="0.35">
      <c r="A55" s="42" t="s">
        <v>239</v>
      </c>
      <c r="B55" s="15">
        <v>0</v>
      </c>
      <c r="C55" s="14">
        <v>0</v>
      </c>
      <c r="D55" s="11">
        <v>0</v>
      </c>
      <c r="F55" s="41" t="s">
        <v>239</v>
      </c>
      <c r="G55" s="12">
        <v>0</v>
      </c>
      <c r="H55" s="11">
        <v>0</v>
      </c>
      <c r="I55" s="14">
        <v>0</v>
      </c>
    </row>
    <row r="56" spans="1:9" ht="16.2" thickBot="1" x14ac:dyDescent="0.35">
      <c r="A56" s="7" t="s">
        <v>240</v>
      </c>
      <c r="B56" s="8" t="s">
        <v>190</v>
      </c>
      <c r="C56" s="8" t="s">
        <v>191</v>
      </c>
      <c r="D56" s="91">
        <v>94280194</v>
      </c>
      <c r="F56" s="16" t="s">
        <v>240</v>
      </c>
      <c r="G56" s="17" t="s">
        <v>290</v>
      </c>
      <c r="H56" s="17" t="s">
        <v>266</v>
      </c>
      <c r="I56" s="90">
        <v>94884244</v>
      </c>
    </row>
  </sheetData>
  <mergeCells count="6">
    <mergeCell ref="I5:I6"/>
    <mergeCell ref="B5:B6"/>
    <mergeCell ref="C5:C6"/>
    <mergeCell ref="D5:D6"/>
    <mergeCell ref="G5:G6"/>
    <mergeCell ref="H5:H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99B12B-90E6-9A41-BCE7-574E0F31D3E6}">
  <dimension ref="A1:I54"/>
  <sheetViews>
    <sheetView topLeftCell="A18" workbookViewId="0">
      <selection activeCell="F30" sqref="F30"/>
    </sheetView>
  </sheetViews>
  <sheetFormatPr defaultColWidth="11.19921875" defaultRowHeight="15.6" x14ac:dyDescent="0.3"/>
  <cols>
    <col min="1" max="1" width="33" customWidth="1"/>
    <col min="6" max="6" width="33.5" customWidth="1"/>
  </cols>
  <sheetData>
    <row r="1" spans="1:9" ht="30.6" x14ac:dyDescent="0.7">
      <c r="A1" s="4" t="s">
        <v>6</v>
      </c>
      <c r="B1" s="2"/>
      <c r="C1" s="2"/>
      <c r="D1" s="2"/>
      <c r="E1" s="2"/>
      <c r="F1" s="2"/>
    </row>
    <row r="2" spans="1:9" x14ac:dyDescent="0.3">
      <c r="A2" s="2"/>
      <c r="B2" s="2"/>
      <c r="C2" s="2"/>
      <c r="D2" s="2"/>
      <c r="E2" s="2"/>
      <c r="F2" s="2"/>
    </row>
    <row r="3" spans="1:9" ht="30.6" x14ac:dyDescent="0.7">
      <c r="A3" s="4" t="s">
        <v>0</v>
      </c>
      <c r="B3" s="2"/>
      <c r="C3" s="2"/>
      <c r="D3" s="2"/>
      <c r="E3" s="2"/>
      <c r="F3" s="4" t="s">
        <v>1</v>
      </c>
    </row>
    <row r="4" spans="1:9" ht="16.2" thickBot="1" x14ac:dyDescent="0.35"/>
    <row r="5" spans="1:9" ht="28.2" thickBot="1" x14ac:dyDescent="0.35">
      <c r="A5" s="48" t="s">
        <v>337</v>
      </c>
      <c r="B5" s="49">
        <v>45016</v>
      </c>
      <c r="C5" s="49">
        <v>45382</v>
      </c>
      <c r="D5" s="49">
        <v>45747</v>
      </c>
      <c r="F5" s="48" t="s">
        <v>338</v>
      </c>
      <c r="G5" s="50">
        <v>45016</v>
      </c>
      <c r="H5" s="50">
        <v>45382</v>
      </c>
      <c r="I5" s="49">
        <v>45747</v>
      </c>
    </row>
    <row r="6" spans="1:9" ht="16.2" thickBot="1" x14ac:dyDescent="0.35">
      <c r="A6" s="16" t="s">
        <v>136</v>
      </c>
      <c r="B6" s="17" t="s">
        <v>291</v>
      </c>
      <c r="C6" s="17" t="s">
        <v>292</v>
      </c>
      <c r="D6" s="80">
        <v>27388407</v>
      </c>
      <c r="F6" s="7" t="s">
        <v>136</v>
      </c>
      <c r="G6" s="8" t="s">
        <v>339</v>
      </c>
      <c r="H6" s="8" t="s">
        <v>340</v>
      </c>
      <c r="I6" s="80">
        <v>27287282</v>
      </c>
    </row>
    <row r="7" spans="1:9" ht="16.2" thickBot="1" x14ac:dyDescent="0.35">
      <c r="A7" s="22" t="s">
        <v>139</v>
      </c>
      <c r="B7" s="102">
        <v>685139</v>
      </c>
      <c r="C7" s="102">
        <v>707590</v>
      </c>
      <c r="D7" s="102">
        <v>746672</v>
      </c>
      <c r="F7" s="10" t="s">
        <v>139</v>
      </c>
      <c r="G7" s="82">
        <v>685140</v>
      </c>
      <c r="H7" s="82">
        <v>707590</v>
      </c>
      <c r="I7" s="102">
        <v>746672</v>
      </c>
    </row>
    <row r="8" spans="1:9" ht="16.2" thickBot="1" x14ac:dyDescent="0.35">
      <c r="A8" s="10" t="s">
        <v>140</v>
      </c>
      <c r="B8" s="12" t="s">
        <v>293</v>
      </c>
      <c r="C8" s="12" t="s">
        <v>294</v>
      </c>
      <c r="D8" s="82">
        <v>21050419</v>
      </c>
      <c r="F8" s="13" t="s">
        <v>140</v>
      </c>
      <c r="G8" s="15" t="s">
        <v>341</v>
      </c>
      <c r="H8" s="15" t="s">
        <v>342</v>
      </c>
      <c r="I8" s="82">
        <v>20949294</v>
      </c>
    </row>
    <row r="9" spans="1:9" ht="16.2" thickBot="1" x14ac:dyDescent="0.35">
      <c r="A9" s="13" t="s">
        <v>143</v>
      </c>
      <c r="B9" s="15" t="s">
        <v>144</v>
      </c>
      <c r="C9" s="15" t="s">
        <v>145</v>
      </c>
      <c r="D9" s="81">
        <v>5591316</v>
      </c>
      <c r="F9" s="10" t="s">
        <v>143</v>
      </c>
      <c r="G9" s="12" t="s">
        <v>144</v>
      </c>
      <c r="H9" s="12" t="s">
        <v>145</v>
      </c>
      <c r="I9" s="81">
        <v>5591316</v>
      </c>
    </row>
    <row r="10" spans="1:9" ht="16.2" thickBot="1" x14ac:dyDescent="0.35">
      <c r="A10" s="10" t="s">
        <v>146</v>
      </c>
      <c r="B10" s="12">
        <v>0</v>
      </c>
      <c r="C10" s="12">
        <v>0</v>
      </c>
      <c r="D10" s="12">
        <v>0</v>
      </c>
      <c r="F10" s="13" t="s">
        <v>146</v>
      </c>
      <c r="G10" s="15"/>
      <c r="H10" s="15"/>
      <c r="I10" s="12"/>
    </row>
    <row r="11" spans="1:9" ht="16.2" thickBot="1" x14ac:dyDescent="0.35">
      <c r="A11" s="16" t="s">
        <v>147</v>
      </c>
      <c r="B11" s="17" t="s">
        <v>295</v>
      </c>
      <c r="C11" s="17" t="s">
        <v>296</v>
      </c>
      <c r="D11" s="80">
        <v>59958217</v>
      </c>
      <c r="F11" s="19" t="s">
        <v>147</v>
      </c>
      <c r="G11" s="21" t="s">
        <v>343</v>
      </c>
      <c r="H11" s="21" t="s">
        <v>344</v>
      </c>
      <c r="I11" s="80">
        <v>59703675</v>
      </c>
    </row>
    <row r="12" spans="1:9" ht="16.2" thickBot="1" x14ac:dyDescent="0.35">
      <c r="A12" s="19" t="s">
        <v>150</v>
      </c>
      <c r="B12" s="21" t="s">
        <v>297</v>
      </c>
      <c r="C12" s="21" t="s">
        <v>298</v>
      </c>
      <c r="D12" s="83">
        <v>12472572</v>
      </c>
      <c r="F12" s="16" t="s">
        <v>150</v>
      </c>
      <c r="G12" s="17" t="s">
        <v>345</v>
      </c>
      <c r="H12" s="17" t="s">
        <v>346</v>
      </c>
      <c r="I12" s="83">
        <v>12473352</v>
      </c>
    </row>
    <row r="13" spans="1:9" ht="16.2" thickBot="1" x14ac:dyDescent="0.35">
      <c r="A13" s="13" t="s">
        <v>153</v>
      </c>
      <c r="B13" s="15" t="s">
        <v>299</v>
      </c>
      <c r="C13" s="15" t="s">
        <v>300</v>
      </c>
      <c r="D13" s="81">
        <v>3881947</v>
      </c>
      <c r="F13" s="10" t="s">
        <v>153</v>
      </c>
      <c r="G13" s="12" t="s">
        <v>347</v>
      </c>
      <c r="H13" s="12" t="s">
        <v>348</v>
      </c>
      <c r="I13" s="81">
        <v>3881161</v>
      </c>
    </row>
    <row r="14" spans="1:9" ht="16.2" thickBot="1" x14ac:dyDescent="0.35">
      <c r="A14" s="10" t="s">
        <v>156</v>
      </c>
      <c r="B14" s="12">
        <v>0</v>
      </c>
      <c r="C14" s="12">
        <v>0</v>
      </c>
      <c r="D14" s="81">
        <v>65999</v>
      </c>
      <c r="F14" s="13" t="s">
        <v>156</v>
      </c>
      <c r="G14" s="15"/>
      <c r="H14" s="15"/>
      <c r="I14" s="82">
        <v>65999</v>
      </c>
    </row>
    <row r="15" spans="1:9" ht="16.2" thickBot="1" x14ac:dyDescent="0.35">
      <c r="A15" s="13" t="s">
        <v>157</v>
      </c>
      <c r="B15" s="15" t="s">
        <v>301</v>
      </c>
      <c r="C15" s="15" t="s">
        <v>302</v>
      </c>
      <c r="D15" s="81">
        <v>1617877</v>
      </c>
      <c r="F15" s="10" t="s">
        <v>157</v>
      </c>
      <c r="G15" s="12" t="s">
        <v>301</v>
      </c>
      <c r="H15" s="12" t="s">
        <v>349</v>
      </c>
      <c r="I15" s="81">
        <v>1620357</v>
      </c>
    </row>
    <row r="16" spans="1:9" ht="16.2" thickBot="1" x14ac:dyDescent="0.35">
      <c r="A16" s="10" t="s">
        <v>160</v>
      </c>
      <c r="B16" s="82">
        <v>299618</v>
      </c>
      <c r="C16" s="82">
        <v>119551</v>
      </c>
      <c r="D16" s="82">
        <v>119551</v>
      </c>
      <c r="F16" s="13" t="s">
        <v>160</v>
      </c>
      <c r="G16" s="81">
        <v>299618</v>
      </c>
      <c r="H16" s="81">
        <v>119551</v>
      </c>
      <c r="I16" s="82">
        <v>117071</v>
      </c>
    </row>
    <row r="17" spans="1:9" ht="16.2" thickBot="1" x14ac:dyDescent="0.35">
      <c r="A17" s="13" t="s">
        <v>161</v>
      </c>
      <c r="B17" s="81">
        <v>931384</v>
      </c>
      <c r="C17" s="15" t="s">
        <v>303</v>
      </c>
      <c r="D17" s="81">
        <v>2380114</v>
      </c>
      <c r="F17" s="10" t="s">
        <v>161</v>
      </c>
      <c r="G17" s="82">
        <v>931384</v>
      </c>
      <c r="H17" s="12" t="s">
        <v>303</v>
      </c>
      <c r="I17" s="81">
        <v>2380114</v>
      </c>
    </row>
    <row r="18" spans="1:9" ht="16.2" thickBot="1" x14ac:dyDescent="0.35">
      <c r="A18" s="10" t="s">
        <v>164</v>
      </c>
      <c r="B18" s="12" t="s">
        <v>304</v>
      </c>
      <c r="C18" s="12" t="s">
        <v>305</v>
      </c>
      <c r="D18" s="81">
        <v>1648593</v>
      </c>
      <c r="F18" s="13" t="s">
        <v>164</v>
      </c>
      <c r="G18" s="15" t="s">
        <v>350</v>
      </c>
      <c r="H18" s="15" t="s">
        <v>351</v>
      </c>
      <c r="I18" s="82">
        <v>1649376</v>
      </c>
    </row>
    <row r="19" spans="1:9" ht="16.2" thickBot="1" x14ac:dyDescent="0.35">
      <c r="A19" s="13" t="s">
        <v>167</v>
      </c>
      <c r="B19" s="81">
        <v>109695</v>
      </c>
      <c r="C19" s="81">
        <v>159096</v>
      </c>
      <c r="D19" s="81">
        <v>94400</v>
      </c>
      <c r="F19" s="10" t="s">
        <v>167</v>
      </c>
      <c r="G19" s="82">
        <v>108748</v>
      </c>
      <c r="H19" s="82">
        <v>158150</v>
      </c>
      <c r="I19" s="81">
        <v>94400</v>
      </c>
    </row>
    <row r="20" spans="1:9" ht="16.2" thickBot="1" x14ac:dyDescent="0.35">
      <c r="A20" s="10" t="s">
        <v>168</v>
      </c>
      <c r="B20" s="12"/>
      <c r="C20" s="12"/>
      <c r="D20" s="12"/>
      <c r="F20" s="13" t="s">
        <v>168</v>
      </c>
      <c r="G20" s="15"/>
      <c r="H20" s="15"/>
      <c r="I20" s="12"/>
    </row>
    <row r="21" spans="1:9" ht="16.2" thickBot="1" x14ac:dyDescent="0.35">
      <c r="A21" s="13" t="s">
        <v>169</v>
      </c>
      <c r="B21" s="15" t="s">
        <v>306</v>
      </c>
      <c r="C21" s="15" t="s">
        <v>307</v>
      </c>
      <c r="D21" s="81">
        <v>2664091</v>
      </c>
      <c r="F21" s="10" t="s">
        <v>169</v>
      </c>
      <c r="G21" s="12" t="s">
        <v>352</v>
      </c>
      <c r="H21" s="12" t="s">
        <v>307</v>
      </c>
      <c r="I21" s="81">
        <v>2664091</v>
      </c>
    </row>
    <row r="22" spans="1:9" ht="16.2" thickBot="1" x14ac:dyDescent="0.35">
      <c r="A22" s="10" t="s">
        <v>172</v>
      </c>
      <c r="B22" s="12" t="s">
        <v>308</v>
      </c>
      <c r="C22" s="12" t="s">
        <v>309</v>
      </c>
      <c r="D22" s="82">
        <v>45408613</v>
      </c>
      <c r="F22" s="13" t="s">
        <v>172</v>
      </c>
      <c r="G22" s="15" t="s">
        <v>353</v>
      </c>
      <c r="H22" s="15" t="s">
        <v>354</v>
      </c>
      <c r="I22" s="82">
        <v>45153292</v>
      </c>
    </row>
    <row r="23" spans="1:9" ht="16.2" thickBot="1" x14ac:dyDescent="0.35">
      <c r="A23" s="13" t="s">
        <v>175</v>
      </c>
      <c r="B23" s="15" t="s">
        <v>310</v>
      </c>
      <c r="C23" s="15" t="s">
        <v>311</v>
      </c>
      <c r="D23" s="81">
        <v>35446362</v>
      </c>
      <c r="F23" s="10" t="s">
        <v>175</v>
      </c>
      <c r="G23" s="12" t="s">
        <v>355</v>
      </c>
      <c r="H23" s="12" t="s">
        <v>356</v>
      </c>
      <c r="I23" s="81">
        <v>42544763</v>
      </c>
    </row>
    <row r="24" spans="1:9" ht="16.2" thickBot="1" x14ac:dyDescent="0.35">
      <c r="A24" s="10" t="s">
        <v>178</v>
      </c>
      <c r="B24" s="12" t="s">
        <v>179</v>
      </c>
      <c r="C24" s="12" t="s">
        <v>180</v>
      </c>
      <c r="D24" s="82">
        <v>6402841</v>
      </c>
      <c r="F24" s="13" t="s">
        <v>178</v>
      </c>
      <c r="G24" s="15" t="s">
        <v>357</v>
      </c>
      <c r="H24" s="15" t="s">
        <v>358</v>
      </c>
      <c r="I24" s="82">
        <v>2608529</v>
      </c>
    </row>
    <row r="25" spans="1:9" ht="16.2" thickBot="1" x14ac:dyDescent="0.35">
      <c r="A25" s="13" t="s">
        <v>181</v>
      </c>
      <c r="B25" s="15">
        <v>0</v>
      </c>
      <c r="C25" s="15">
        <v>0</v>
      </c>
      <c r="D25" s="15">
        <v>0</v>
      </c>
      <c r="F25" s="10" t="s">
        <v>181</v>
      </c>
      <c r="G25" s="12"/>
      <c r="H25" s="12"/>
      <c r="I25" s="15"/>
    </row>
    <row r="26" spans="1:9" ht="16.2" thickBot="1" x14ac:dyDescent="0.35">
      <c r="A26" s="10" t="s">
        <v>182</v>
      </c>
      <c r="B26" s="12" t="s">
        <v>312</v>
      </c>
      <c r="C26" s="12" t="s">
        <v>313</v>
      </c>
      <c r="D26" s="82">
        <v>3559410</v>
      </c>
      <c r="F26" s="13" t="s">
        <v>182</v>
      </c>
      <c r="G26" s="15"/>
      <c r="H26" s="15"/>
      <c r="I26" s="12"/>
    </row>
    <row r="27" spans="1:9" ht="16.2" thickBot="1" x14ac:dyDescent="0.35">
      <c r="A27" s="13" t="s">
        <v>185</v>
      </c>
      <c r="B27" s="15">
        <v>0</v>
      </c>
      <c r="C27" s="15">
        <v>0</v>
      </c>
      <c r="D27" s="15">
        <v>0</v>
      </c>
      <c r="F27" s="10" t="s">
        <v>185</v>
      </c>
      <c r="G27" s="12"/>
      <c r="H27" s="12"/>
      <c r="I27" s="15"/>
    </row>
    <row r="28" spans="1:9" ht="16.2" thickBot="1" x14ac:dyDescent="0.35">
      <c r="A28" s="19" t="s">
        <v>314</v>
      </c>
      <c r="B28" s="21" t="s">
        <v>315</v>
      </c>
      <c r="C28" s="21" t="s">
        <v>316</v>
      </c>
      <c r="D28" s="83">
        <v>2077032</v>
      </c>
      <c r="F28" s="16" t="s">
        <v>314</v>
      </c>
      <c r="G28" s="17" t="s">
        <v>359</v>
      </c>
      <c r="H28" s="80">
        <v>164414</v>
      </c>
      <c r="I28" s="83">
        <v>2077032</v>
      </c>
    </row>
    <row r="29" spans="1:9" ht="16.2" thickBot="1" x14ac:dyDescent="0.35">
      <c r="A29" s="13" t="s">
        <v>189</v>
      </c>
      <c r="B29" s="81">
        <v>126026</v>
      </c>
      <c r="C29" s="81">
        <v>185708</v>
      </c>
      <c r="D29" s="81">
        <v>522314</v>
      </c>
      <c r="F29" s="10" t="s">
        <v>189</v>
      </c>
      <c r="G29" s="82">
        <v>126025</v>
      </c>
      <c r="H29" s="82">
        <v>185709</v>
      </c>
      <c r="I29" s="81">
        <v>522314</v>
      </c>
    </row>
    <row r="30" spans="1:9" ht="16.2" thickBot="1" x14ac:dyDescent="0.35">
      <c r="A30" s="19" t="s">
        <v>469</v>
      </c>
      <c r="B30" s="21" t="s">
        <v>317</v>
      </c>
      <c r="C30" s="21" t="s">
        <v>318</v>
      </c>
      <c r="D30" s="89">
        <v>87868938</v>
      </c>
      <c r="F30" s="19" t="s">
        <v>469</v>
      </c>
      <c r="G30" s="17" t="s">
        <v>360</v>
      </c>
      <c r="H30" s="17" t="s">
        <v>361</v>
      </c>
      <c r="I30" s="89">
        <v>87513271</v>
      </c>
    </row>
    <row r="31" spans="1:9" ht="16.2" thickBot="1" x14ac:dyDescent="0.35">
      <c r="A31" s="47" t="s">
        <v>192</v>
      </c>
      <c r="B31" s="15" t="s">
        <v>319</v>
      </c>
      <c r="C31" s="15" t="s">
        <v>320</v>
      </c>
      <c r="D31" s="87">
        <v>35422386</v>
      </c>
      <c r="F31" s="51" t="s">
        <v>192</v>
      </c>
      <c r="G31" s="39" t="s">
        <v>362</v>
      </c>
      <c r="H31" s="39" t="s">
        <v>363</v>
      </c>
      <c r="I31" s="87">
        <v>29937556</v>
      </c>
    </row>
    <row r="32" spans="1:9" ht="16.2" thickBot="1" x14ac:dyDescent="0.35">
      <c r="A32" s="13" t="s">
        <v>195</v>
      </c>
      <c r="B32" s="31" t="s">
        <v>321</v>
      </c>
      <c r="C32" s="31" t="s">
        <v>322</v>
      </c>
      <c r="D32" s="102">
        <v>7813547</v>
      </c>
      <c r="F32" s="13" t="s">
        <v>195</v>
      </c>
      <c r="G32" s="31" t="s">
        <v>364</v>
      </c>
      <c r="H32" s="31" t="s">
        <v>365</v>
      </c>
      <c r="I32" s="102">
        <v>11532002</v>
      </c>
    </row>
    <row r="33" spans="1:9" ht="16.2" thickBot="1" x14ac:dyDescent="0.35">
      <c r="A33" s="22" t="s">
        <v>198</v>
      </c>
      <c r="B33" s="102">
        <v>230690</v>
      </c>
      <c r="C33" s="102">
        <v>324040</v>
      </c>
      <c r="D33" s="15"/>
      <c r="F33" s="22" t="s">
        <v>198</v>
      </c>
      <c r="G33" s="39"/>
      <c r="H33" s="39"/>
      <c r="I33" s="12"/>
    </row>
    <row r="34" spans="1:9" ht="16.2" thickBot="1" x14ac:dyDescent="0.35">
      <c r="A34" s="10" t="s">
        <v>200</v>
      </c>
      <c r="B34" s="12" t="s">
        <v>201</v>
      </c>
      <c r="C34" s="12" t="s">
        <v>202</v>
      </c>
      <c r="D34" s="81">
        <v>20924017</v>
      </c>
      <c r="F34" s="10" t="s">
        <v>200</v>
      </c>
      <c r="G34" s="12" t="s">
        <v>272</v>
      </c>
      <c r="H34" s="12" t="s">
        <v>273</v>
      </c>
      <c r="I34" s="81">
        <v>14727322</v>
      </c>
    </row>
    <row r="35" spans="1:9" ht="16.2" thickBot="1" x14ac:dyDescent="0.35">
      <c r="A35" s="13" t="s">
        <v>203</v>
      </c>
      <c r="B35" s="15"/>
      <c r="C35" s="15"/>
      <c r="D35" s="15"/>
      <c r="F35" s="13" t="s">
        <v>203</v>
      </c>
      <c r="G35" s="15"/>
      <c r="H35" s="15"/>
      <c r="I35" s="12"/>
    </row>
    <row r="36" spans="1:9" ht="16.2" thickBot="1" x14ac:dyDescent="0.35">
      <c r="A36" s="10" t="s">
        <v>204</v>
      </c>
      <c r="B36" s="82">
        <v>405574</v>
      </c>
      <c r="C36" s="82">
        <v>400677</v>
      </c>
      <c r="D36" s="81">
        <v>2934216</v>
      </c>
      <c r="F36" s="10" t="s">
        <v>204</v>
      </c>
      <c r="G36" s="82">
        <v>877208</v>
      </c>
      <c r="H36" s="82">
        <v>894859</v>
      </c>
      <c r="I36" s="81">
        <v>3678232</v>
      </c>
    </row>
    <row r="37" spans="1:9" ht="16.2" thickBot="1" x14ac:dyDescent="0.35">
      <c r="A37" s="13" t="s">
        <v>205</v>
      </c>
      <c r="B37" s="15" t="s">
        <v>323</v>
      </c>
      <c r="C37" s="15" t="s">
        <v>324</v>
      </c>
      <c r="D37" s="81">
        <v>3750606</v>
      </c>
      <c r="F37" s="13" t="s">
        <v>205</v>
      </c>
      <c r="G37" s="15"/>
      <c r="H37" s="15"/>
      <c r="I37" s="12"/>
    </row>
    <row r="38" spans="1:9" ht="16.2" thickBot="1" x14ac:dyDescent="0.35">
      <c r="A38" s="10" t="s">
        <v>208</v>
      </c>
      <c r="B38" s="12" t="s">
        <v>325</v>
      </c>
      <c r="C38" s="12" t="s">
        <v>326</v>
      </c>
      <c r="D38" s="81">
        <v>21540228</v>
      </c>
      <c r="F38" s="10" t="s">
        <v>208</v>
      </c>
      <c r="G38" s="12" t="s">
        <v>366</v>
      </c>
      <c r="H38" s="12" t="s">
        <v>367</v>
      </c>
      <c r="I38" s="81">
        <v>27358130</v>
      </c>
    </row>
    <row r="39" spans="1:9" ht="16.2" thickBot="1" x14ac:dyDescent="0.35">
      <c r="A39" s="13" t="s">
        <v>200</v>
      </c>
      <c r="B39" s="15" t="s">
        <v>211</v>
      </c>
      <c r="C39" s="15" t="s">
        <v>327</v>
      </c>
      <c r="D39" s="82">
        <v>13845912</v>
      </c>
      <c r="F39" s="13" t="s">
        <v>200</v>
      </c>
      <c r="G39" s="15" t="s">
        <v>278</v>
      </c>
      <c r="H39" s="15" t="s">
        <v>368</v>
      </c>
      <c r="I39" s="82">
        <v>27189038</v>
      </c>
    </row>
    <row r="40" spans="1:9" ht="16.2" thickBot="1" x14ac:dyDescent="0.35">
      <c r="A40" s="10" t="s">
        <v>213</v>
      </c>
      <c r="B40" s="12" t="s">
        <v>214</v>
      </c>
      <c r="C40" s="12">
        <v>0</v>
      </c>
      <c r="D40" s="81">
        <v>6950300</v>
      </c>
      <c r="F40" s="10" t="s">
        <v>213</v>
      </c>
      <c r="G40" s="12"/>
      <c r="H40" s="12"/>
      <c r="I40" s="15"/>
    </row>
    <row r="41" spans="1:9" ht="16.2" thickBot="1" x14ac:dyDescent="0.35">
      <c r="A41" s="13" t="s">
        <v>204</v>
      </c>
      <c r="B41" s="81">
        <v>471634</v>
      </c>
      <c r="C41" s="81">
        <v>494207</v>
      </c>
      <c r="D41" s="81">
        <v>744016</v>
      </c>
      <c r="F41" s="13" t="s">
        <v>204</v>
      </c>
      <c r="G41" s="81">
        <v>964094</v>
      </c>
      <c r="H41" s="15" t="s">
        <v>369</v>
      </c>
      <c r="I41" s="82">
        <v>87777</v>
      </c>
    </row>
    <row r="42" spans="1:9" ht="16.2" thickBot="1" x14ac:dyDescent="0.35">
      <c r="A42" s="13" t="s">
        <v>282</v>
      </c>
      <c r="B42" s="15">
        <v>0</v>
      </c>
      <c r="C42" s="15">
        <v>0</v>
      </c>
      <c r="D42" s="82">
        <v>0</v>
      </c>
      <c r="F42" s="10" t="s">
        <v>282</v>
      </c>
      <c r="G42" s="104">
        <v>24304</v>
      </c>
      <c r="H42" s="104">
        <v>21923</v>
      </c>
      <c r="I42" s="103">
        <v>81315</v>
      </c>
    </row>
    <row r="43" spans="1:9" ht="16.2" thickBot="1" x14ac:dyDescent="0.35">
      <c r="A43" s="10" t="s">
        <v>217</v>
      </c>
      <c r="B43" s="82">
        <v>143872</v>
      </c>
      <c r="C43" s="82">
        <v>100809</v>
      </c>
      <c r="D43" s="81">
        <v>92337</v>
      </c>
      <c r="F43" s="13" t="s">
        <v>217</v>
      </c>
      <c r="G43" s="81">
        <v>143872</v>
      </c>
      <c r="H43" s="81">
        <v>100809</v>
      </c>
      <c r="I43" s="103">
        <v>92337</v>
      </c>
    </row>
    <row r="44" spans="1:9" ht="16.2" thickBot="1" x14ac:dyDescent="0.35">
      <c r="A44" s="16" t="s">
        <v>218</v>
      </c>
      <c r="B44" s="17" t="s">
        <v>219</v>
      </c>
      <c r="C44" s="80">
        <v>414328</v>
      </c>
      <c r="D44" s="83">
        <v>896108</v>
      </c>
      <c r="F44" s="19" t="s">
        <v>218</v>
      </c>
      <c r="G44" s="21" t="s">
        <v>283</v>
      </c>
      <c r="H44" s="83">
        <v>392405</v>
      </c>
      <c r="I44" s="80">
        <v>814793</v>
      </c>
    </row>
    <row r="45" spans="1:9" ht="16.2" thickBot="1" x14ac:dyDescent="0.35">
      <c r="A45" s="19" t="s">
        <v>220</v>
      </c>
      <c r="B45" s="21" t="s">
        <v>328</v>
      </c>
      <c r="C45" s="21" t="s">
        <v>329</v>
      </c>
      <c r="D45" s="80">
        <v>57951059</v>
      </c>
      <c r="F45" s="16" t="s">
        <v>220</v>
      </c>
      <c r="G45" s="17" t="s">
        <v>370</v>
      </c>
      <c r="H45" s="17" t="s">
        <v>371</v>
      </c>
      <c r="I45" s="83">
        <v>58202816</v>
      </c>
    </row>
    <row r="46" spans="1:9" ht="16.2" thickBot="1" x14ac:dyDescent="0.35">
      <c r="A46" s="13" t="s">
        <v>223</v>
      </c>
      <c r="B46" s="15" t="s">
        <v>330</v>
      </c>
      <c r="C46" s="15" t="s">
        <v>331</v>
      </c>
      <c r="D46" s="82">
        <v>29917876</v>
      </c>
      <c r="F46" s="10" t="s">
        <v>223</v>
      </c>
      <c r="G46" s="12" t="s">
        <v>372</v>
      </c>
      <c r="H46" s="12" t="s">
        <v>373</v>
      </c>
      <c r="I46" s="81">
        <v>29310455</v>
      </c>
    </row>
    <row r="47" spans="1:9" ht="16.2" thickBot="1" x14ac:dyDescent="0.35">
      <c r="A47" s="10" t="s">
        <v>226</v>
      </c>
      <c r="B47" s="12" t="s">
        <v>332</v>
      </c>
      <c r="C47" s="12" t="s">
        <v>333</v>
      </c>
      <c r="D47" s="81">
        <v>6952486</v>
      </c>
      <c r="F47" s="13" t="s">
        <v>226</v>
      </c>
      <c r="G47" s="15" t="s">
        <v>332</v>
      </c>
      <c r="H47" s="15" t="s">
        <v>333</v>
      </c>
      <c r="I47" s="82">
        <v>6952486</v>
      </c>
    </row>
    <row r="48" spans="1:9" ht="16.2" thickBot="1" x14ac:dyDescent="0.35">
      <c r="A48" s="13" t="s">
        <v>229</v>
      </c>
      <c r="B48" s="15" t="s">
        <v>230</v>
      </c>
      <c r="C48" s="15" t="s">
        <v>231</v>
      </c>
      <c r="D48" s="82">
        <v>14719163</v>
      </c>
      <c r="F48" s="10" t="s">
        <v>229</v>
      </c>
      <c r="G48" s="12" t="s">
        <v>230</v>
      </c>
      <c r="H48" s="12" t="s">
        <v>231</v>
      </c>
      <c r="I48" s="81">
        <v>14719163</v>
      </c>
    </row>
    <row r="49" spans="1:9" ht="16.2" thickBot="1" x14ac:dyDescent="0.35">
      <c r="A49" s="10" t="s">
        <v>232</v>
      </c>
      <c r="B49" s="12" t="s">
        <v>334</v>
      </c>
      <c r="C49" s="12" t="s">
        <v>334</v>
      </c>
      <c r="D49" s="81">
        <v>1390497</v>
      </c>
      <c r="F49" s="13" t="s">
        <v>232</v>
      </c>
      <c r="G49" s="15" t="s">
        <v>334</v>
      </c>
      <c r="H49" s="15" t="s">
        <v>334</v>
      </c>
      <c r="I49" s="82">
        <v>1398737</v>
      </c>
    </row>
    <row r="50" spans="1:9" ht="16.2" thickBot="1" x14ac:dyDescent="0.35">
      <c r="A50" s="13" t="s">
        <v>234</v>
      </c>
      <c r="B50" s="81">
        <v>8240</v>
      </c>
      <c r="C50" s="81">
        <v>8240</v>
      </c>
      <c r="D50" s="82">
        <v>8240</v>
      </c>
      <c r="F50" s="10" t="s">
        <v>234</v>
      </c>
      <c r="G50" s="82">
        <v>8240</v>
      </c>
      <c r="H50" s="82">
        <v>8240</v>
      </c>
      <c r="I50" s="15">
        <v>0</v>
      </c>
    </row>
    <row r="51" spans="1:9" ht="16.2" thickBot="1" x14ac:dyDescent="0.35">
      <c r="A51" s="10" t="s">
        <v>235</v>
      </c>
      <c r="B51" s="12" t="s">
        <v>335</v>
      </c>
      <c r="C51" s="12" t="s">
        <v>336</v>
      </c>
      <c r="D51" s="81">
        <v>1699866</v>
      </c>
      <c r="F51" s="13" t="s">
        <v>235</v>
      </c>
      <c r="G51" s="81">
        <v>713937</v>
      </c>
      <c r="H51" s="15" t="s">
        <v>374</v>
      </c>
      <c r="I51" s="82">
        <v>6240069</v>
      </c>
    </row>
    <row r="52" spans="1:9" ht="16.2" thickBot="1" x14ac:dyDescent="0.35">
      <c r="A52" s="13" t="s">
        <v>238</v>
      </c>
      <c r="B52" s="15" t="s">
        <v>58</v>
      </c>
      <c r="C52" s="81">
        <v>312126</v>
      </c>
      <c r="D52" s="82">
        <v>5147624</v>
      </c>
      <c r="F52" s="10" t="s">
        <v>238</v>
      </c>
      <c r="G52" s="12" t="s">
        <v>80</v>
      </c>
      <c r="H52" s="82">
        <v>319708</v>
      </c>
      <c r="I52" s="15">
        <v>0</v>
      </c>
    </row>
    <row r="53" spans="1:9" ht="16.2" thickBot="1" x14ac:dyDescent="0.35">
      <c r="A53" s="10" t="s">
        <v>239</v>
      </c>
      <c r="B53" s="12"/>
      <c r="C53" s="12"/>
      <c r="D53" s="15"/>
      <c r="F53" s="13" t="s">
        <v>239</v>
      </c>
      <c r="G53" s="15"/>
      <c r="H53" s="15"/>
      <c r="I53" s="12"/>
    </row>
    <row r="54" spans="1:9" ht="16.2" thickBot="1" x14ac:dyDescent="0.35">
      <c r="A54" s="16" t="s">
        <v>240</v>
      </c>
      <c r="B54" s="17" t="s">
        <v>317</v>
      </c>
      <c r="C54" s="17" t="s">
        <v>318</v>
      </c>
      <c r="D54" s="89">
        <v>87868935</v>
      </c>
      <c r="F54" s="7" t="s">
        <v>240</v>
      </c>
      <c r="G54" s="8" t="s">
        <v>360</v>
      </c>
      <c r="H54" s="8" t="s">
        <v>361</v>
      </c>
      <c r="I54" s="80">
        <v>87513271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1E5D7-ED3F-8D4B-8822-4A0A51420376}">
  <dimension ref="A1:I55"/>
  <sheetViews>
    <sheetView topLeftCell="A36" workbookViewId="0">
      <selection activeCell="J27" sqref="J27"/>
    </sheetView>
  </sheetViews>
  <sheetFormatPr defaultColWidth="11.19921875" defaultRowHeight="15.6" x14ac:dyDescent="0.3"/>
  <cols>
    <col min="1" max="1" width="32.69921875" customWidth="1"/>
    <col min="6" max="6" width="32.796875" customWidth="1"/>
  </cols>
  <sheetData>
    <row r="1" spans="1:9" ht="30.6" x14ac:dyDescent="0.3">
      <c r="A1" s="3" t="s">
        <v>7</v>
      </c>
      <c r="B1" s="2"/>
      <c r="C1" s="2"/>
      <c r="D1" s="2"/>
      <c r="E1" s="2"/>
      <c r="F1" s="2"/>
    </row>
    <row r="2" spans="1:9" x14ac:dyDescent="0.3">
      <c r="A2" s="2"/>
      <c r="B2" s="2"/>
      <c r="C2" s="2"/>
      <c r="D2" s="2"/>
      <c r="E2" s="2"/>
      <c r="F2" s="2"/>
    </row>
    <row r="3" spans="1:9" ht="30.6" x14ac:dyDescent="0.7">
      <c r="A3" s="4" t="s">
        <v>0</v>
      </c>
      <c r="B3" s="2"/>
      <c r="C3" s="2"/>
      <c r="D3" s="2"/>
      <c r="E3" s="2"/>
      <c r="F3" s="4" t="s">
        <v>1</v>
      </c>
    </row>
    <row r="5" spans="1:9" ht="16.2" thickBot="1" x14ac:dyDescent="0.35"/>
    <row r="6" spans="1:9" ht="28.2" thickBot="1" x14ac:dyDescent="0.35">
      <c r="A6" s="48" t="s">
        <v>397</v>
      </c>
      <c r="B6" s="49">
        <v>45016</v>
      </c>
      <c r="C6" s="49">
        <v>45382</v>
      </c>
      <c r="D6" s="49">
        <v>45747</v>
      </c>
      <c r="F6" s="48" t="s">
        <v>398</v>
      </c>
      <c r="G6" s="50">
        <v>45016</v>
      </c>
      <c r="H6" s="50">
        <v>45382</v>
      </c>
      <c r="I6" s="49">
        <v>45747</v>
      </c>
    </row>
    <row r="7" spans="1:9" ht="16.2" thickBot="1" x14ac:dyDescent="0.35">
      <c r="A7" s="16" t="s">
        <v>136</v>
      </c>
      <c r="B7" s="18" t="s">
        <v>375</v>
      </c>
      <c r="C7" s="18" t="s">
        <v>376</v>
      </c>
      <c r="D7" s="91">
        <v>1121618</v>
      </c>
      <c r="F7" s="7" t="s">
        <v>136</v>
      </c>
      <c r="G7" s="9" t="s">
        <v>399</v>
      </c>
      <c r="H7" s="9" t="s">
        <v>400</v>
      </c>
      <c r="I7" s="89">
        <v>1121618</v>
      </c>
    </row>
    <row r="8" spans="1:9" ht="16.2" thickBot="1" x14ac:dyDescent="0.35">
      <c r="A8" s="22" t="s">
        <v>139</v>
      </c>
      <c r="B8" s="40"/>
      <c r="C8" s="40"/>
      <c r="D8" s="39"/>
      <c r="F8" s="10" t="s">
        <v>139</v>
      </c>
      <c r="G8" s="11"/>
      <c r="H8" s="11"/>
      <c r="I8" s="52"/>
    </row>
    <row r="9" spans="1:9" ht="16.2" thickBot="1" x14ac:dyDescent="0.35">
      <c r="A9" s="10" t="s">
        <v>140</v>
      </c>
      <c r="B9" s="11" t="s">
        <v>375</v>
      </c>
      <c r="C9" s="11" t="s">
        <v>376</v>
      </c>
      <c r="D9" s="94">
        <v>1121618</v>
      </c>
      <c r="F9" s="13" t="s">
        <v>140</v>
      </c>
      <c r="G9" s="55" t="s">
        <v>399</v>
      </c>
      <c r="H9" s="55" t="s">
        <v>400</v>
      </c>
      <c r="I9" s="103">
        <v>1121618</v>
      </c>
    </row>
    <row r="10" spans="1:9" ht="16.2" thickBot="1" x14ac:dyDescent="0.35">
      <c r="A10" s="13" t="s">
        <v>143</v>
      </c>
      <c r="B10" s="14"/>
      <c r="C10" s="14"/>
      <c r="D10" s="15"/>
      <c r="F10" s="10" t="s">
        <v>143</v>
      </c>
      <c r="G10" s="11"/>
      <c r="H10" s="11"/>
      <c r="I10" s="52"/>
    </row>
    <row r="11" spans="1:9" ht="16.2" thickBot="1" x14ac:dyDescent="0.35">
      <c r="A11" s="10" t="s">
        <v>146</v>
      </c>
      <c r="B11" s="11"/>
      <c r="C11" s="11"/>
      <c r="D11" s="12"/>
      <c r="F11" s="13" t="s">
        <v>146</v>
      </c>
      <c r="G11" s="14"/>
      <c r="H11" s="14"/>
      <c r="I11" s="59"/>
    </row>
    <row r="12" spans="1:9" ht="16.2" thickBot="1" x14ac:dyDescent="0.35">
      <c r="A12" s="16" t="s">
        <v>147</v>
      </c>
      <c r="B12" s="18" t="s">
        <v>377</v>
      </c>
      <c r="C12" s="18" t="s">
        <v>378</v>
      </c>
      <c r="D12" s="91">
        <v>4921958</v>
      </c>
      <c r="F12" s="19" t="s">
        <v>147</v>
      </c>
      <c r="G12" s="20" t="s">
        <v>401</v>
      </c>
      <c r="H12" s="20" t="s">
        <v>402</v>
      </c>
      <c r="I12" s="83">
        <v>4427220</v>
      </c>
    </row>
    <row r="13" spans="1:9" ht="16.2" thickBot="1" x14ac:dyDescent="0.35">
      <c r="A13" s="10" t="s">
        <v>150</v>
      </c>
      <c r="B13" s="11" t="s">
        <v>379</v>
      </c>
      <c r="C13" s="11" t="s">
        <v>380</v>
      </c>
      <c r="D13" s="94">
        <v>2057855</v>
      </c>
      <c r="F13" s="13" t="s">
        <v>150</v>
      </c>
      <c r="G13" s="55" t="s">
        <v>379</v>
      </c>
      <c r="H13" s="55" t="s">
        <v>380</v>
      </c>
      <c r="I13" s="103">
        <v>2057855</v>
      </c>
    </row>
    <row r="14" spans="1:9" ht="16.2" thickBot="1" x14ac:dyDescent="0.35">
      <c r="A14" s="13" t="s">
        <v>153</v>
      </c>
      <c r="B14" s="14" t="s">
        <v>381</v>
      </c>
      <c r="C14" s="84">
        <v>172838</v>
      </c>
      <c r="D14" s="84">
        <v>89881</v>
      </c>
      <c r="F14" s="10" t="s">
        <v>153</v>
      </c>
      <c r="G14" s="57" t="s">
        <v>381</v>
      </c>
      <c r="H14" s="109">
        <v>172838</v>
      </c>
      <c r="I14" s="104">
        <v>89881</v>
      </c>
    </row>
    <row r="15" spans="1:9" ht="16.2" thickBot="1" x14ac:dyDescent="0.35">
      <c r="A15" s="10" t="s">
        <v>156</v>
      </c>
      <c r="B15" s="94">
        <v>14520</v>
      </c>
      <c r="C15" s="11"/>
      <c r="D15" s="94">
        <v>14520</v>
      </c>
      <c r="F15" s="13" t="s">
        <v>156</v>
      </c>
      <c r="G15" s="108">
        <v>14520</v>
      </c>
      <c r="H15" s="14"/>
      <c r="I15" s="103">
        <v>14520</v>
      </c>
    </row>
    <row r="16" spans="1:9" ht="16.2" thickBot="1" x14ac:dyDescent="0.35">
      <c r="A16" s="13" t="s">
        <v>157</v>
      </c>
      <c r="B16" s="84">
        <v>19163</v>
      </c>
      <c r="C16" s="84">
        <v>8373</v>
      </c>
      <c r="D16" s="15">
        <v>0</v>
      </c>
      <c r="F16" s="10" t="s">
        <v>157</v>
      </c>
      <c r="G16" s="109">
        <v>19163</v>
      </c>
      <c r="H16" s="109">
        <v>8372</v>
      </c>
      <c r="I16" s="103">
        <v>34215</v>
      </c>
    </row>
    <row r="17" spans="1:9" ht="16.2" thickBot="1" x14ac:dyDescent="0.35">
      <c r="A17" s="10" t="s">
        <v>160</v>
      </c>
      <c r="B17" s="11"/>
      <c r="C17" s="11"/>
      <c r="D17" s="94">
        <v>34215</v>
      </c>
      <c r="F17" s="13" t="s">
        <v>160</v>
      </c>
      <c r="G17" s="14"/>
      <c r="H17" s="14"/>
      <c r="I17" s="59"/>
    </row>
    <row r="18" spans="1:9" ht="16.2" thickBot="1" x14ac:dyDescent="0.35">
      <c r="A18" s="13" t="s">
        <v>161</v>
      </c>
      <c r="B18" s="15" t="s">
        <v>382</v>
      </c>
      <c r="C18" s="15" t="s">
        <v>383</v>
      </c>
      <c r="D18" s="81">
        <v>1116810</v>
      </c>
      <c r="F18" s="10" t="s">
        <v>161</v>
      </c>
      <c r="G18" s="52" t="s">
        <v>382</v>
      </c>
      <c r="H18" s="52" t="s">
        <v>383</v>
      </c>
      <c r="I18" s="104">
        <v>1116810</v>
      </c>
    </row>
    <row r="19" spans="1:9" ht="16.2" thickBot="1" x14ac:dyDescent="0.35">
      <c r="A19" s="10" t="s">
        <v>164</v>
      </c>
      <c r="B19" s="82">
        <v>297395</v>
      </c>
      <c r="C19" s="82">
        <v>298145</v>
      </c>
      <c r="D19" s="81">
        <v>52000</v>
      </c>
      <c r="F19" s="13" t="s">
        <v>164</v>
      </c>
      <c r="G19" s="103">
        <v>297395</v>
      </c>
      <c r="H19" s="103">
        <v>298145</v>
      </c>
      <c r="I19" s="103">
        <v>52000</v>
      </c>
    </row>
    <row r="20" spans="1:9" ht="16.2" thickBot="1" x14ac:dyDescent="0.35">
      <c r="A20" s="13" t="s">
        <v>167</v>
      </c>
      <c r="B20" s="15"/>
      <c r="C20" s="15"/>
      <c r="D20" s="15"/>
      <c r="F20" s="10" t="s">
        <v>167</v>
      </c>
      <c r="G20" s="12"/>
      <c r="H20" s="12"/>
      <c r="I20" s="52"/>
    </row>
    <row r="21" spans="1:9" ht="16.2" thickBot="1" x14ac:dyDescent="0.35">
      <c r="A21" s="10" t="s">
        <v>168</v>
      </c>
      <c r="B21" s="12"/>
      <c r="C21" s="12"/>
      <c r="D21" s="15"/>
      <c r="F21" s="13" t="s">
        <v>168</v>
      </c>
      <c r="G21" s="15"/>
      <c r="H21" s="15"/>
      <c r="I21" s="59"/>
    </row>
    <row r="22" spans="1:9" ht="16.2" thickBot="1" x14ac:dyDescent="0.35">
      <c r="A22" s="13" t="s">
        <v>169</v>
      </c>
      <c r="B22" s="81">
        <v>752880</v>
      </c>
      <c r="C22" s="81">
        <v>750429</v>
      </c>
      <c r="D22" s="81">
        <v>750429</v>
      </c>
      <c r="F22" s="10" t="s">
        <v>169</v>
      </c>
      <c r="G22" s="104">
        <v>752880</v>
      </c>
      <c r="H22" s="104">
        <v>750429</v>
      </c>
      <c r="I22" s="104">
        <v>750429</v>
      </c>
    </row>
    <row r="23" spans="1:9" ht="16.2" thickBot="1" x14ac:dyDescent="0.35">
      <c r="A23" s="10" t="s">
        <v>172</v>
      </c>
      <c r="B23" s="82">
        <v>750466</v>
      </c>
      <c r="C23" s="82">
        <v>598887</v>
      </c>
      <c r="D23" s="81">
        <v>2767900</v>
      </c>
      <c r="F23" s="13" t="s">
        <v>172</v>
      </c>
      <c r="G23" s="103">
        <v>76384</v>
      </c>
      <c r="H23" s="103">
        <v>2231</v>
      </c>
      <c r="I23" s="103">
        <v>2328531</v>
      </c>
    </row>
    <row r="24" spans="1:9" ht="16.2" thickBot="1" x14ac:dyDescent="0.35">
      <c r="A24" s="13" t="s">
        <v>175</v>
      </c>
      <c r="B24" s="81">
        <v>750466</v>
      </c>
      <c r="C24" s="81">
        <v>340124</v>
      </c>
      <c r="D24" s="81">
        <v>2261066</v>
      </c>
      <c r="F24" s="10" t="s">
        <v>175</v>
      </c>
      <c r="G24" s="12"/>
      <c r="H24" s="104">
        <v>2231</v>
      </c>
      <c r="I24" s="103">
        <v>2328531</v>
      </c>
    </row>
    <row r="25" spans="1:9" ht="16.2" thickBot="1" x14ac:dyDescent="0.35">
      <c r="A25" s="10" t="s">
        <v>178</v>
      </c>
      <c r="B25" s="12"/>
      <c r="C25" s="12"/>
      <c r="D25" s="82">
        <v>10426</v>
      </c>
      <c r="F25" s="13" t="s">
        <v>178</v>
      </c>
      <c r="G25" s="15"/>
      <c r="H25" s="15"/>
      <c r="I25" s="59"/>
    </row>
    <row r="26" spans="1:9" ht="16.2" thickBot="1" x14ac:dyDescent="0.35">
      <c r="A26" s="13" t="s">
        <v>181</v>
      </c>
      <c r="B26" s="15"/>
      <c r="C26" s="15"/>
      <c r="D26" s="15"/>
      <c r="F26" s="10" t="s">
        <v>181</v>
      </c>
      <c r="G26" s="12"/>
      <c r="H26" s="12"/>
      <c r="I26" s="52"/>
    </row>
    <row r="27" spans="1:9" ht="16.2" thickBot="1" x14ac:dyDescent="0.35">
      <c r="A27" s="10" t="s">
        <v>182</v>
      </c>
      <c r="B27" s="82">
        <v>337471</v>
      </c>
      <c r="C27" s="82">
        <v>258763</v>
      </c>
      <c r="D27" s="82">
        <v>496408</v>
      </c>
      <c r="F27" s="13" t="s">
        <v>182</v>
      </c>
      <c r="G27" s="15"/>
      <c r="H27" s="15"/>
      <c r="I27" s="59"/>
    </row>
    <row r="28" spans="1:9" ht="16.2" thickBot="1" x14ac:dyDescent="0.35">
      <c r="A28" s="13" t="s">
        <v>185</v>
      </c>
      <c r="B28" s="15"/>
      <c r="C28" s="15"/>
      <c r="D28" s="15"/>
      <c r="F28" s="10" t="s">
        <v>185</v>
      </c>
      <c r="G28" s="12"/>
      <c r="H28" s="12"/>
      <c r="I28" s="52"/>
    </row>
    <row r="29" spans="1:9" ht="16.2" thickBot="1" x14ac:dyDescent="0.35">
      <c r="A29" s="19" t="s">
        <v>314</v>
      </c>
      <c r="B29" s="83">
        <v>222519</v>
      </c>
      <c r="C29" s="83">
        <v>86388</v>
      </c>
      <c r="D29" s="83">
        <v>96203</v>
      </c>
      <c r="F29" s="16" t="s">
        <v>314</v>
      </c>
      <c r="G29" s="80">
        <v>222412</v>
      </c>
      <c r="H29" s="80">
        <v>78025</v>
      </c>
      <c r="I29" s="80">
        <v>40834</v>
      </c>
    </row>
    <row r="30" spans="1:9" ht="16.2" thickBot="1" x14ac:dyDescent="0.35">
      <c r="A30" s="13" t="s">
        <v>189</v>
      </c>
      <c r="B30" s="81">
        <v>12849</v>
      </c>
      <c r="C30" s="81">
        <v>6957</v>
      </c>
      <c r="D30" s="81">
        <v>15630</v>
      </c>
      <c r="F30" s="10" t="s">
        <v>189</v>
      </c>
      <c r="G30" s="104">
        <v>12849</v>
      </c>
      <c r="H30" s="104">
        <v>6957</v>
      </c>
      <c r="I30" s="104">
        <v>15630</v>
      </c>
    </row>
    <row r="31" spans="1:9" ht="16.2" thickBot="1" x14ac:dyDescent="0.35">
      <c r="A31" s="19" t="s">
        <v>469</v>
      </c>
      <c r="B31" s="21" t="s">
        <v>384</v>
      </c>
      <c r="C31" s="21" t="s">
        <v>385</v>
      </c>
      <c r="D31" s="83">
        <v>6059206</v>
      </c>
      <c r="F31" s="16" t="s">
        <v>469</v>
      </c>
      <c r="G31" s="17" t="s">
        <v>403</v>
      </c>
      <c r="H31" s="17" t="s">
        <v>404</v>
      </c>
      <c r="I31" s="80">
        <v>5564467</v>
      </c>
    </row>
    <row r="32" spans="1:9" ht="16.2" thickBot="1" x14ac:dyDescent="0.35">
      <c r="A32" s="47" t="s">
        <v>192</v>
      </c>
      <c r="B32" s="15" t="s">
        <v>386</v>
      </c>
      <c r="C32" s="15" t="s">
        <v>387</v>
      </c>
      <c r="D32" s="81">
        <v>4724166</v>
      </c>
      <c r="F32" s="60" t="s">
        <v>192</v>
      </c>
      <c r="G32" s="21" t="s">
        <v>405</v>
      </c>
      <c r="H32" s="21" t="s">
        <v>406</v>
      </c>
      <c r="I32" s="87">
        <v>4655144</v>
      </c>
    </row>
    <row r="33" spans="1:9" ht="16.2" thickBot="1" x14ac:dyDescent="0.35">
      <c r="A33" s="22" t="s">
        <v>195</v>
      </c>
      <c r="B33" s="39" t="s">
        <v>388</v>
      </c>
      <c r="C33" s="102">
        <v>67953</v>
      </c>
      <c r="D33" s="81">
        <v>161522</v>
      </c>
      <c r="F33" s="13" t="s">
        <v>195</v>
      </c>
      <c r="G33" s="17" t="s">
        <v>407</v>
      </c>
      <c r="H33" s="80">
        <v>-317663</v>
      </c>
      <c r="I33" s="87">
        <v>3289692</v>
      </c>
    </row>
    <row r="34" spans="1:9" ht="16.2" thickBot="1" x14ac:dyDescent="0.35">
      <c r="A34" s="13" t="s">
        <v>198</v>
      </c>
      <c r="B34" s="87">
        <v>673008</v>
      </c>
      <c r="C34" s="31" t="s">
        <v>271</v>
      </c>
      <c r="D34" s="87">
        <v>3308991</v>
      </c>
      <c r="F34" s="13" t="s">
        <v>198</v>
      </c>
      <c r="G34" s="31">
        <v>673.00800000000004</v>
      </c>
      <c r="H34" s="31" t="s">
        <v>271</v>
      </c>
      <c r="I34" s="87">
        <v>863508</v>
      </c>
    </row>
    <row r="35" spans="1:9" ht="16.2" thickBot="1" x14ac:dyDescent="0.35">
      <c r="A35" s="22" t="s">
        <v>200</v>
      </c>
      <c r="B35" s="39"/>
      <c r="C35" s="39"/>
      <c r="D35" s="87">
        <v>756202</v>
      </c>
      <c r="F35" s="22" t="s">
        <v>200</v>
      </c>
      <c r="G35" s="39"/>
      <c r="H35" s="39"/>
      <c r="I35" s="39"/>
    </row>
    <row r="36" spans="1:9" ht="16.2" thickBot="1" x14ac:dyDescent="0.35">
      <c r="A36" s="10" t="s">
        <v>203</v>
      </c>
      <c r="B36" s="12"/>
      <c r="C36" s="12"/>
      <c r="D36" s="12"/>
      <c r="F36" s="10" t="s">
        <v>203</v>
      </c>
      <c r="G36" s="12"/>
      <c r="H36" s="12"/>
      <c r="I36" s="12"/>
    </row>
    <row r="37" spans="1:9" ht="16.2" thickBot="1" x14ac:dyDescent="0.35">
      <c r="A37" s="13" t="s">
        <v>204</v>
      </c>
      <c r="B37" s="81">
        <v>173536</v>
      </c>
      <c r="C37" s="81">
        <v>205231</v>
      </c>
      <c r="D37" s="87">
        <v>183535</v>
      </c>
      <c r="F37" s="13" t="s">
        <v>204</v>
      </c>
      <c r="G37" s="15">
        <v>908.71600000000001</v>
      </c>
      <c r="H37" s="81">
        <v>681995</v>
      </c>
      <c r="I37" s="81">
        <v>501944</v>
      </c>
    </row>
    <row r="38" spans="1:9" ht="16.2" thickBot="1" x14ac:dyDescent="0.35">
      <c r="A38" s="10" t="s">
        <v>205</v>
      </c>
      <c r="B38" s="82">
        <v>728863</v>
      </c>
      <c r="C38" s="82">
        <v>184619</v>
      </c>
      <c r="D38" s="87">
        <v>313916</v>
      </c>
      <c r="F38" s="10" t="s">
        <v>205</v>
      </c>
      <c r="G38" s="12"/>
      <c r="H38" s="12"/>
      <c r="I38" s="12"/>
    </row>
    <row r="39" spans="1:9" ht="16.2" thickBot="1" x14ac:dyDescent="0.35">
      <c r="A39" s="13" t="s">
        <v>208</v>
      </c>
      <c r="B39" s="81">
        <v>735180</v>
      </c>
      <c r="C39" s="15" t="s">
        <v>389</v>
      </c>
      <c r="D39" s="87">
        <v>1515249</v>
      </c>
      <c r="F39" s="13" t="s">
        <v>208</v>
      </c>
      <c r="G39" s="15" t="s">
        <v>408</v>
      </c>
      <c r="H39" s="15" t="s">
        <v>409</v>
      </c>
      <c r="I39" s="81">
        <v>1089534</v>
      </c>
    </row>
    <row r="40" spans="1:9" ht="16.2" thickBot="1" x14ac:dyDescent="0.35">
      <c r="A40" s="10" t="s">
        <v>200</v>
      </c>
      <c r="B40" s="12"/>
      <c r="C40" s="12" t="s">
        <v>390</v>
      </c>
      <c r="D40" s="87">
        <v>333332</v>
      </c>
      <c r="F40" s="10" t="s">
        <v>200</v>
      </c>
      <c r="G40" s="12"/>
      <c r="H40" s="12" t="s">
        <v>410</v>
      </c>
      <c r="I40" s="81">
        <v>1089534</v>
      </c>
    </row>
    <row r="41" spans="1:9" ht="16.2" thickBot="1" x14ac:dyDescent="0.35">
      <c r="A41" s="13" t="s">
        <v>213</v>
      </c>
      <c r="B41" s="15"/>
      <c r="C41" s="15"/>
      <c r="D41" s="87">
        <v>863508</v>
      </c>
      <c r="F41" s="13" t="s">
        <v>213</v>
      </c>
      <c r="G41" s="15"/>
      <c r="H41" s="15"/>
      <c r="I41" s="15"/>
    </row>
    <row r="42" spans="1:9" ht="16.2" thickBot="1" x14ac:dyDescent="0.35">
      <c r="A42" s="10" t="s">
        <v>204</v>
      </c>
      <c r="B42" s="82">
        <v>735180</v>
      </c>
      <c r="C42" s="82">
        <v>521858</v>
      </c>
      <c r="D42" s="86">
        <v>318409</v>
      </c>
      <c r="F42" s="10" t="s">
        <v>204</v>
      </c>
      <c r="G42" s="12" t="s">
        <v>408</v>
      </c>
      <c r="H42" s="12" t="s">
        <v>411</v>
      </c>
      <c r="I42" s="12"/>
    </row>
    <row r="43" spans="1:9" ht="16.2" thickBot="1" x14ac:dyDescent="0.35">
      <c r="A43" s="100" t="s">
        <v>461</v>
      </c>
      <c r="B43" s="12"/>
      <c r="C43" s="12"/>
      <c r="D43" s="86"/>
      <c r="F43" s="100" t="s">
        <v>461</v>
      </c>
      <c r="G43" s="12"/>
      <c r="H43" s="12"/>
      <c r="I43" s="31"/>
    </row>
    <row r="44" spans="1:9" ht="16.2" thickBot="1" x14ac:dyDescent="0.35">
      <c r="A44" s="13" t="s">
        <v>217</v>
      </c>
      <c r="B44" s="15"/>
      <c r="C44" s="15"/>
      <c r="D44" s="15"/>
      <c r="F44" s="13" t="s">
        <v>217</v>
      </c>
      <c r="G44" s="15"/>
      <c r="H44" s="15"/>
      <c r="I44" s="15"/>
    </row>
    <row r="45" spans="1:9" ht="16.2" thickBot="1" x14ac:dyDescent="0.35">
      <c r="A45" s="10" t="s">
        <v>218</v>
      </c>
      <c r="B45" s="53"/>
      <c r="C45" s="53"/>
      <c r="D45" s="53"/>
      <c r="F45" s="10" t="s">
        <v>218</v>
      </c>
      <c r="G45" s="62"/>
      <c r="H45" s="62"/>
      <c r="I45" s="12"/>
    </row>
    <row r="46" spans="1:9" ht="16.2" thickBot="1" x14ac:dyDescent="0.35">
      <c r="A46" s="16" t="s">
        <v>220</v>
      </c>
      <c r="B46" s="17" t="s">
        <v>391</v>
      </c>
      <c r="C46" s="17" t="s">
        <v>392</v>
      </c>
      <c r="D46" s="105">
        <v>6239415</v>
      </c>
      <c r="F46" s="16" t="s">
        <v>220</v>
      </c>
      <c r="G46" s="17" t="s">
        <v>412</v>
      </c>
      <c r="H46" s="17" t="s">
        <v>413</v>
      </c>
      <c r="I46" s="80">
        <v>5744678</v>
      </c>
    </row>
    <row r="47" spans="1:9" ht="16.2" thickBot="1" x14ac:dyDescent="0.35">
      <c r="A47" s="19" t="s">
        <v>223</v>
      </c>
      <c r="B47" s="21" t="s">
        <v>393</v>
      </c>
      <c r="C47" s="83">
        <v>-812396</v>
      </c>
      <c r="D47" s="106">
        <v>-180210</v>
      </c>
      <c r="F47" s="19" t="s">
        <v>223</v>
      </c>
      <c r="G47" s="21" t="s">
        <v>414</v>
      </c>
      <c r="H47" s="83">
        <v>-842964</v>
      </c>
      <c r="I47" s="83">
        <v>-180201</v>
      </c>
    </row>
    <row r="48" spans="1:9" ht="16.2" thickBot="1" x14ac:dyDescent="0.35">
      <c r="A48" s="13" t="s">
        <v>226</v>
      </c>
      <c r="B48" s="15">
        <v>200</v>
      </c>
      <c r="C48" s="15">
        <v>200</v>
      </c>
      <c r="D48" s="87">
        <v>299970</v>
      </c>
      <c r="F48" s="13" t="s">
        <v>226</v>
      </c>
      <c r="G48" s="15">
        <v>200</v>
      </c>
      <c r="H48" s="15">
        <v>200</v>
      </c>
      <c r="I48" s="81">
        <v>299970</v>
      </c>
    </row>
    <row r="49" spans="1:9" ht="16.2" thickBot="1" x14ac:dyDescent="0.35">
      <c r="A49" s="10" t="s">
        <v>229</v>
      </c>
      <c r="B49" s="12"/>
      <c r="C49" s="12"/>
      <c r="D49" s="29"/>
      <c r="F49" s="10" t="s">
        <v>229</v>
      </c>
      <c r="G49" s="12"/>
      <c r="H49" s="12"/>
      <c r="I49" s="12"/>
    </row>
    <row r="50" spans="1:9" ht="16.2" thickBot="1" x14ac:dyDescent="0.35">
      <c r="A50" s="13" t="s">
        <v>232</v>
      </c>
      <c r="B50" s="81">
        <v>10503</v>
      </c>
      <c r="C50" s="81">
        <v>10503</v>
      </c>
      <c r="D50" s="87">
        <v>18546</v>
      </c>
      <c r="F50" s="13" t="s">
        <v>232</v>
      </c>
      <c r="G50" s="81">
        <v>10503</v>
      </c>
      <c r="H50" s="81">
        <v>10503</v>
      </c>
      <c r="I50" s="81">
        <v>18546</v>
      </c>
    </row>
    <row r="51" spans="1:9" ht="16.2" thickBot="1" x14ac:dyDescent="0.35">
      <c r="A51" s="10" t="s">
        <v>394</v>
      </c>
      <c r="B51" s="12"/>
      <c r="C51" s="12"/>
      <c r="D51" s="29"/>
      <c r="F51" s="10" t="s">
        <v>234</v>
      </c>
      <c r="G51" s="12"/>
      <c r="H51" s="12"/>
      <c r="I51" s="12"/>
    </row>
    <row r="52" spans="1:9" ht="16.2" thickBot="1" x14ac:dyDescent="0.35">
      <c r="A52" s="13" t="s">
        <v>395</v>
      </c>
      <c r="B52" s="15" t="s">
        <v>396</v>
      </c>
      <c r="C52" s="81">
        <v>-512390</v>
      </c>
      <c r="D52" s="87">
        <v>-502328</v>
      </c>
      <c r="F52" s="13" t="s">
        <v>235</v>
      </c>
      <c r="G52" s="15" t="s">
        <v>415</v>
      </c>
      <c r="H52" s="81">
        <v>-542961</v>
      </c>
      <c r="I52" s="81">
        <v>-498726</v>
      </c>
    </row>
    <row r="53" spans="1:9" ht="16.2" thickBot="1" x14ac:dyDescent="0.35">
      <c r="A53" s="10" t="s">
        <v>238</v>
      </c>
      <c r="B53" s="82">
        <v>-83535</v>
      </c>
      <c r="C53" s="82">
        <v>-310709</v>
      </c>
      <c r="D53" s="87">
        <v>3602</v>
      </c>
      <c r="F53" s="10" t="s">
        <v>238</v>
      </c>
      <c r="G53" s="82">
        <v>-83535</v>
      </c>
      <c r="H53" s="82">
        <v>-310706</v>
      </c>
      <c r="I53" s="12">
        <v>0</v>
      </c>
    </row>
    <row r="54" spans="1:9" ht="16.2" thickBot="1" x14ac:dyDescent="0.35">
      <c r="A54" s="13" t="s">
        <v>239</v>
      </c>
      <c r="B54" s="15"/>
      <c r="C54" s="15"/>
      <c r="D54" s="31"/>
      <c r="F54" s="13" t="s">
        <v>239</v>
      </c>
      <c r="G54" s="61"/>
      <c r="H54" s="61"/>
      <c r="I54" s="15"/>
    </row>
    <row r="55" spans="1:9" ht="16.2" thickBot="1" x14ac:dyDescent="0.35">
      <c r="A55" s="7" t="s">
        <v>240</v>
      </c>
      <c r="B55" s="8" t="s">
        <v>384</v>
      </c>
      <c r="C55" s="8" t="s">
        <v>385</v>
      </c>
      <c r="D55" s="107">
        <v>6059205</v>
      </c>
      <c r="F55" s="7" t="s">
        <v>240</v>
      </c>
      <c r="G55" s="8" t="s">
        <v>403</v>
      </c>
      <c r="H55" s="8" t="s">
        <v>404</v>
      </c>
      <c r="I55" s="89">
        <v>5564468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89D60D-1611-404D-9019-EF24736987E9}">
  <dimension ref="A1:I55"/>
  <sheetViews>
    <sheetView tabSelected="1" topLeftCell="A38" workbookViewId="0">
      <selection activeCell="E34" sqref="E34"/>
    </sheetView>
  </sheetViews>
  <sheetFormatPr defaultColWidth="11.19921875" defaultRowHeight="15.6" x14ac:dyDescent="0.3"/>
  <cols>
    <col min="1" max="1" width="32.69921875" customWidth="1"/>
    <col min="6" max="6" width="32.796875" customWidth="1"/>
  </cols>
  <sheetData>
    <row r="1" spans="1:9" ht="30.6" x14ac:dyDescent="0.3">
      <c r="A1" s="3" t="s">
        <v>462</v>
      </c>
      <c r="B1" s="2"/>
      <c r="C1" s="2"/>
      <c r="D1" s="2"/>
      <c r="E1" s="2"/>
      <c r="F1" s="2"/>
    </row>
    <row r="2" spans="1:9" x14ac:dyDescent="0.3">
      <c r="A2" s="2"/>
      <c r="B2" s="2"/>
      <c r="C2" s="2"/>
      <c r="D2" s="2"/>
      <c r="E2" s="2"/>
      <c r="F2" s="2"/>
    </row>
    <row r="3" spans="1:9" ht="30.6" x14ac:dyDescent="0.7">
      <c r="A3" s="4" t="s">
        <v>0</v>
      </c>
      <c r="B3" s="2"/>
      <c r="C3" s="2"/>
      <c r="D3" s="2"/>
      <c r="E3" s="2"/>
      <c r="F3" s="4" t="s">
        <v>1</v>
      </c>
    </row>
    <row r="5" spans="1:9" ht="16.2" thickBot="1" x14ac:dyDescent="0.35"/>
    <row r="6" spans="1:9" ht="28.2" thickBot="1" x14ac:dyDescent="0.35">
      <c r="A6" s="48" t="s">
        <v>463</v>
      </c>
      <c r="B6" s="49">
        <v>45382</v>
      </c>
      <c r="C6" s="49">
        <v>45747</v>
      </c>
      <c r="D6" s="49" t="s">
        <v>11</v>
      </c>
      <c r="F6" s="48" t="s">
        <v>464</v>
      </c>
      <c r="G6" s="49">
        <v>45382</v>
      </c>
      <c r="H6" s="49">
        <v>45747</v>
      </c>
      <c r="I6" s="49" t="s">
        <v>11</v>
      </c>
    </row>
    <row r="7" spans="1:9" ht="16.2" thickBot="1" x14ac:dyDescent="0.35">
      <c r="A7" s="16" t="s">
        <v>136</v>
      </c>
      <c r="B7" s="18"/>
      <c r="C7" s="91">
        <v>196469</v>
      </c>
      <c r="D7" s="36">
        <v>1</v>
      </c>
      <c r="F7" s="7" t="s">
        <v>136</v>
      </c>
      <c r="G7" s="9"/>
      <c r="H7" s="89">
        <v>196469</v>
      </c>
      <c r="I7" s="36">
        <v>1</v>
      </c>
    </row>
    <row r="8" spans="1:9" ht="16.2" thickBot="1" x14ac:dyDescent="0.35">
      <c r="A8" s="22" t="s">
        <v>139</v>
      </c>
      <c r="B8" s="40"/>
      <c r="C8" s="40"/>
      <c r="D8" s="39"/>
      <c r="F8" s="10" t="s">
        <v>139</v>
      </c>
      <c r="G8" s="11"/>
      <c r="H8" s="52"/>
      <c r="I8" s="52"/>
    </row>
    <row r="9" spans="1:9" ht="16.2" thickBot="1" x14ac:dyDescent="0.35">
      <c r="A9" s="10" t="s">
        <v>140</v>
      </c>
      <c r="B9" s="11"/>
      <c r="C9" s="94">
        <v>196469</v>
      </c>
      <c r="D9" s="34">
        <v>1</v>
      </c>
      <c r="F9" s="13" t="s">
        <v>140</v>
      </c>
      <c r="G9" s="55"/>
      <c r="H9" s="103">
        <v>196469</v>
      </c>
      <c r="I9" s="114">
        <v>1</v>
      </c>
    </row>
    <row r="10" spans="1:9" ht="16.2" thickBot="1" x14ac:dyDescent="0.35">
      <c r="A10" s="13" t="s">
        <v>143</v>
      </c>
      <c r="B10" s="14"/>
      <c r="C10" s="14"/>
      <c r="D10" s="15"/>
      <c r="F10" s="10" t="s">
        <v>143</v>
      </c>
      <c r="G10" s="11"/>
      <c r="H10" s="52"/>
      <c r="I10" s="52"/>
    </row>
    <row r="11" spans="1:9" ht="16.2" thickBot="1" x14ac:dyDescent="0.35">
      <c r="A11" s="10" t="s">
        <v>146</v>
      </c>
      <c r="B11" s="11"/>
      <c r="C11" s="11"/>
      <c r="D11" s="12"/>
      <c r="F11" s="13" t="s">
        <v>146</v>
      </c>
      <c r="G11" s="14"/>
      <c r="H11" s="59"/>
      <c r="I11" s="59"/>
    </row>
    <row r="12" spans="1:9" ht="16.2" thickBot="1" x14ac:dyDescent="0.35">
      <c r="A12" s="16" t="s">
        <v>147</v>
      </c>
      <c r="B12" s="18"/>
      <c r="C12" s="91">
        <v>519302</v>
      </c>
      <c r="D12" s="36">
        <v>1</v>
      </c>
      <c r="F12" s="19" t="s">
        <v>147</v>
      </c>
      <c r="G12" s="20"/>
      <c r="H12" s="89">
        <v>519302</v>
      </c>
      <c r="I12" s="36">
        <v>1</v>
      </c>
    </row>
    <row r="13" spans="1:9" ht="16.2" thickBot="1" x14ac:dyDescent="0.35">
      <c r="A13" s="10" t="s">
        <v>150</v>
      </c>
      <c r="B13" s="11"/>
      <c r="C13" s="94">
        <v>12443</v>
      </c>
      <c r="D13" s="25">
        <v>1</v>
      </c>
      <c r="F13" s="13" t="s">
        <v>150</v>
      </c>
      <c r="G13" s="55"/>
      <c r="H13" s="103">
        <v>12443</v>
      </c>
      <c r="I13" s="114">
        <v>1</v>
      </c>
    </row>
    <row r="14" spans="1:9" ht="16.2" thickBot="1" x14ac:dyDescent="0.35">
      <c r="A14" s="13" t="s">
        <v>153</v>
      </c>
      <c r="B14" s="14"/>
      <c r="C14" s="84">
        <v>12443</v>
      </c>
      <c r="D14" s="25">
        <v>1</v>
      </c>
      <c r="F14" s="10" t="s">
        <v>153</v>
      </c>
      <c r="G14" s="57"/>
      <c r="H14" s="103">
        <v>12443</v>
      </c>
      <c r="I14" s="114">
        <v>1</v>
      </c>
    </row>
    <row r="15" spans="1:9" ht="16.2" thickBot="1" x14ac:dyDescent="0.35">
      <c r="A15" s="10" t="s">
        <v>156</v>
      </c>
      <c r="B15" s="94"/>
      <c r="C15" s="11"/>
      <c r="D15" s="15"/>
      <c r="F15" s="13" t="s">
        <v>156</v>
      </c>
      <c r="G15" s="108"/>
      <c r="H15" s="59"/>
      <c r="I15" s="56"/>
    </row>
    <row r="16" spans="1:9" ht="16.2" thickBot="1" x14ac:dyDescent="0.35">
      <c r="A16" s="13" t="s">
        <v>157</v>
      </c>
      <c r="B16" s="84"/>
      <c r="C16" s="84"/>
      <c r="D16" s="33"/>
      <c r="F16" s="10" t="s">
        <v>157</v>
      </c>
      <c r="G16" s="109"/>
      <c r="H16" s="104"/>
      <c r="I16" s="58"/>
    </row>
    <row r="17" spans="1:9" ht="16.2" thickBot="1" x14ac:dyDescent="0.35">
      <c r="A17" s="10" t="s">
        <v>160</v>
      </c>
      <c r="B17" s="11"/>
      <c r="C17" s="11"/>
      <c r="D17" s="12"/>
      <c r="F17" s="13" t="s">
        <v>160</v>
      </c>
      <c r="G17" s="14"/>
      <c r="H17" s="59"/>
      <c r="I17" s="59"/>
    </row>
    <row r="18" spans="1:9" ht="16.2" thickBot="1" x14ac:dyDescent="0.35">
      <c r="A18" s="13" t="s">
        <v>161</v>
      </c>
      <c r="B18" s="15"/>
      <c r="C18" s="81"/>
      <c r="D18" s="33"/>
      <c r="F18" s="10" t="s">
        <v>161</v>
      </c>
      <c r="G18" s="52"/>
      <c r="H18" s="104"/>
      <c r="I18" s="58"/>
    </row>
    <row r="19" spans="1:9" ht="16.2" thickBot="1" x14ac:dyDescent="0.35">
      <c r="A19" s="10" t="s">
        <v>164</v>
      </c>
      <c r="B19" s="82"/>
      <c r="C19" s="82"/>
      <c r="D19" s="32"/>
      <c r="F19" s="13" t="s">
        <v>164</v>
      </c>
      <c r="G19" s="103"/>
      <c r="H19" s="103"/>
      <c r="I19" s="56"/>
    </row>
    <row r="20" spans="1:9" ht="16.2" thickBot="1" x14ac:dyDescent="0.35">
      <c r="A20" s="13" t="s">
        <v>167</v>
      </c>
      <c r="B20" s="15"/>
      <c r="C20" s="15"/>
      <c r="D20" s="15"/>
      <c r="F20" s="10" t="s">
        <v>167</v>
      </c>
      <c r="G20" s="12"/>
      <c r="H20" s="52"/>
      <c r="I20" s="52"/>
    </row>
    <row r="21" spans="1:9" ht="16.2" thickBot="1" x14ac:dyDescent="0.35">
      <c r="A21" s="10" t="s">
        <v>168</v>
      </c>
      <c r="B21" s="12"/>
      <c r="C21" s="12"/>
      <c r="D21" s="12"/>
      <c r="F21" s="13" t="s">
        <v>168</v>
      </c>
      <c r="G21" s="15"/>
      <c r="H21" s="59"/>
      <c r="I21" s="59"/>
    </row>
    <row r="22" spans="1:9" ht="16.2" thickBot="1" x14ac:dyDescent="0.35">
      <c r="A22" s="13" t="s">
        <v>169</v>
      </c>
      <c r="B22" s="81"/>
      <c r="C22" s="81"/>
      <c r="D22" s="33"/>
      <c r="F22" s="10" t="s">
        <v>169</v>
      </c>
      <c r="G22" s="104"/>
      <c r="H22" s="104"/>
      <c r="I22" s="58"/>
    </row>
    <row r="23" spans="1:9" ht="16.2" thickBot="1" x14ac:dyDescent="0.35">
      <c r="A23" s="10" t="s">
        <v>172</v>
      </c>
      <c r="B23" s="82"/>
      <c r="C23" s="81">
        <v>506859</v>
      </c>
      <c r="D23" s="25">
        <v>1</v>
      </c>
      <c r="F23" s="13" t="s">
        <v>172</v>
      </c>
      <c r="G23" s="103"/>
      <c r="H23" s="103">
        <v>506859</v>
      </c>
      <c r="I23" s="114">
        <v>1</v>
      </c>
    </row>
    <row r="24" spans="1:9" ht="16.2" thickBot="1" x14ac:dyDescent="0.35">
      <c r="A24" s="13" t="s">
        <v>175</v>
      </c>
      <c r="B24" s="81"/>
      <c r="C24" s="81">
        <v>506859</v>
      </c>
      <c r="D24" s="25">
        <v>1</v>
      </c>
      <c r="F24" s="10" t="s">
        <v>175</v>
      </c>
      <c r="G24" s="12"/>
      <c r="H24" s="104"/>
      <c r="I24" s="58"/>
    </row>
    <row r="25" spans="1:9" ht="16.2" thickBot="1" x14ac:dyDescent="0.35">
      <c r="A25" s="10" t="s">
        <v>178</v>
      </c>
      <c r="B25" s="12"/>
      <c r="C25" s="12"/>
      <c r="D25" s="12"/>
      <c r="F25" s="13" t="s">
        <v>178</v>
      </c>
      <c r="G25" s="15"/>
      <c r="H25" s="59"/>
      <c r="I25" s="59"/>
    </row>
    <row r="26" spans="1:9" ht="16.2" thickBot="1" x14ac:dyDescent="0.35">
      <c r="A26" s="13" t="s">
        <v>181</v>
      </c>
      <c r="B26" s="15"/>
      <c r="C26" s="15"/>
      <c r="D26" s="15"/>
      <c r="F26" s="10" t="s">
        <v>181</v>
      </c>
      <c r="G26" s="12"/>
      <c r="H26" s="52"/>
      <c r="I26" s="52"/>
    </row>
    <row r="27" spans="1:9" ht="16.2" thickBot="1" x14ac:dyDescent="0.35">
      <c r="A27" s="10" t="s">
        <v>182</v>
      </c>
      <c r="B27" s="82"/>
      <c r="C27" s="82"/>
      <c r="D27" s="32"/>
      <c r="F27" s="13" t="s">
        <v>182</v>
      </c>
      <c r="G27" s="15"/>
      <c r="H27" s="59"/>
      <c r="I27" s="59"/>
    </row>
    <row r="28" spans="1:9" ht="16.2" thickBot="1" x14ac:dyDescent="0.35">
      <c r="A28" s="13" t="s">
        <v>185</v>
      </c>
      <c r="B28" s="15"/>
      <c r="C28" s="15"/>
      <c r="D28" s="15"/>
      <c r="F28" s="10" t="s">
        <v>185</v>
      </c>
      <c r="G28" s="12"/>
      <c r="H28" s="52"/>
      <c r="I28" s="52"/>
    </row>
    <row r="29" spans="1:9" ht="16.2" thickBot="1" x14ac:dyDescent="0.35">
      <c r="A29" s="19" t="s">
        <v>314</v>
      </c>
      <c r="B29" s="83"/>
      <c r="C29" s="15"/>
      <c r="D29" s="110"/>
      <c r="F29" s="16" t="s">
        <v>314</v>
      </c>
      <c r="G29" s="80"/>
      <c r="H29" s="80"/>
      <c r="I29" s="36"/>
    </row>
    <row r="30" spans="1:9" ht="16.2" thickBot="1" x14ac:dyDescent="0.35">
      <c r="A30" s="13" t="s">
        <v>189</v>
      </c>
      <c r="B30" s="81"/>
      <c r="C30" s="81">
        <v>-25469</v>
      </c>
      <c r="D30" s="25">
        <v>1</v>
      </c>
      <c r="F30" s="10" t="s">
        <v>189</v>
      </c>
      <c r="G30" s="104"/>
      <c r="H30" s="103">
        <v>-25469</v>
      </c>
      <c r="I30" s="25">
        <v>1</v>
      </c>
    </row>
    <row r="31" spans="1:9" ht="16.2" thickBot="1" x14ac:dyDescent="0.35">
      <c r="A31" s="19" t="s">
        <v>469</v>
      </c>
      <c r="B31" s="21"/>
      <c r="C31" s="83">
        <v>690302</v>
      </c>
      <c r="D31" s="36">
        <v>1</v>
      </c>
      <c r="F31" s="16" t="s">
        <v>469</v>
      </c>
      <c r="G31" s="17"/>
      <c r="H31" s="80">
        <v>690302</v>
      </c>
      <c r="I31" s="36">
        <v>1</v>
      </c>
    </row>
    <row r="32" spans="1:9" ht="16.2" thickBot="1" x14ac:dyDescent="0.35">
      <c r="A32" s="47" t="s">
        <v>192</v>
      </c>
      <c r="B32" s="15"/>
      <c r="C32" s="81">
        <v>69577</v>
      </c>
      <c r="D32" s="25">
        <v>1</v>
      </c>
      <c r="F32" s="60" t="s">
        <v>192</v>
      </c>
      <c r="G32" s="21"/>
      <c r="H32" s="103">
        <v>69577</v>
      </c>
      <c r="I32" s="25">
        <v>1</v>
      </c>
    </row>
    <row r="33" spans="1:9" ht="16.2" thickBot="1" x14ac:dyDescent="0.35">
      <c r="A33" s="22" t="s">
        <v>195</v>
      </c>
      <c r="B33" s="39"/>
      <c r="C33" s="102">
        <v>54529</v>
      </c>
      <c r="D33" s="25">
        <v>1</v>
      </c>
      <c r="F33" s="13" t="s">
        <v>195</v>
      </c>
      <c r="G33" s="17"/>
      <c r="H33" s="103">
        <v>54529</v>
      </c>
      <c r="I33" s="25">
        <v>1</v>
      </c>
    </row>
    <row r="34" spans="1:9" ht="16.2" thickBot="1" x14ac:dyDescent="0.35">
      <c r="A34" s="13" t="s">
        <v>198</v>
      </c>
      <c r="B34" s="87"/>
      <c r="C34" s="87"/>
      <c r="D34" s="111"/>
      <c r="F34" s="13" t="s">
        <v>198</v>
      </c>
      <c r="G34" s="31"/>
      <c r="H34" s="87"/>
      <c r="I34" s="63"/>
    </row>
    <row r="35" spans="1:9" ht="16.2" thickBot="1" x14ac:dyDescent="0.35">
      <c r="A35" s="22" t="s">
        <v>200</v>
      </c>
      <c r="B35" s="39"/>
      <c r="C35" s="85">
        <v>29863</v>
      </c>
      <c r="D35" s="25">
        <v>1</v>
      </c>
      <c r="F35" s="22" t="s">
        <v>200</v>
      </c>
      <c r="G35" s="39"/>
      <c r="H35" s="102">
        <v>29863</v>
      </c>
      <c r="I35" s="25">
        <v>1</v>
      </c>
    </row>
    <row r="36" spans="1:9" ht="16.2" thickBot="1" x14ac:dyDescent="0.35">
      <c r="A36" s="10" t="s">
        <v>203</v>
      </c>
      <c r="B36" s="12"/>
      <c r="C36" s="29"/>
      <c r="D36" s="29"/>
      <c r="F36" s="10" t="s">
        <v>203</v>
      </c>
      <c r="G36" s="12"/>
      <c r="H36" s="12"/>
      <c r="I36" s="12"/>
    </row>
    <row r="37" spans="1:9" ht="16.2" thickBot="1" x14ac:dyDescent="0.35">
      <c r="A37" s="13" t="s">
        <v>204</v>
      </c>
      <c r="B37" s="81"/>
      <c r="C37" s="87"/>
      <c r="D37" s="111"/>
      <c r="F37" s="13" t="s">
        <v>204</v>
      </c>
      <c r="G37" s="15"/>
      <c r="H37" s="81"/>
      <c r="I37" s="25"/>
    </row>
    <row r="38" spans="1:9" ht="16.2" thickBot="1" x14ac:dyDescent="0.35">
      <c r="A38" s="10" t="s">
        <v>205</v>
      </c>
      <c r="B38" s="82"/>
      <c r="C38" s="86">
        <v>-14815</v>
      </c>
      <c r="D38" s="25">
        <v>-1</v>
      </c>
      <c r="F38" s="10" t="s">
        <v>205</v>
      </c>
      <c r="G38" s="12"/>
      <c r="H38" s="102">
        <v>-14815</v>
      </c>
      <c r="I38" s="25">
        <v>-1</v>
      </c>
    </row>
    <row r="39" spans="1:9" ht="16.2" thickBot="1" x14ac:dyDescent="0.35">
      <c r="A39" s="13" t="s">
        <v>208</v>
      </c>
      <c r="B39" s="81"/>
      <c r="C39" s="87">
        <v>571530</v>
      </c>
      <c r="D39" s="25">
        <v>1</v>
      </c>
      <c r="F39" s="13" t="s">
        <v>208</v>
      </c>
      <c r="G39" s="15"/>
      <c r="H39" s="102">
        <v>571530</v>
      </c>
      <c r="I39" s="25">
        <v>1</v>
      </c>
    </row>
    <row r="40" spans="1:9" ht="16.2" thickBot="1" x14ac:dyDescent="0.35">
      <c r="A40" s="10" t="s">
        <v>200</v>
      </c>
      <c r="B40" s="12"/>
      <c r="C40" s="86"/>
      <c r="D40" s="112"/>
      <c r="F40" s="10" t="s">
        <v>200</v>
      </c>
      <c r="G40" s="15"/>
      <c r="H40" s="82"/>
      <c r="I40" s="34"/>
    </row>
    <row r="41" spans="1:9" ht="16.2" thickBot="1" x14ac:dyDescent="0.35">
      <c r="A41" s="13" t="s">
        <v>213</v>
      </c>
      <c r="B41" s="15"/>
      <c r="C41" s="31"/>
      <c r="D41" s="31"/>
      <c r="F41" s="13" t="s">
        <v>213</v>
      </c>
      <c r="G41" s="15"/>
      <c r="H41" s="15"/>
      <c r="I41" s="15"/>
    </row>
    <row r="42" spans="1:9" ht="16.2" thickBot="1" x14ac:dyDescent="0.35">
      <c r="A42" s="13" t="s">
        <v>204</v>
      </c>
      <c r="B42" s="15"/>
      <c r="C42" s="87">
        <v>571530</v>
      </c>
      <c r="D42" s="25">
        <v>1</v>
      </c>
      <c r="F42" s="13" t="s">
        <v>204</v>
      </c>
      <c r="G42" s="15"/>
      <c r="H42" s="102">
        <v>571530</v>
      </c>
      <c r="I42" s="25">
        <v>1</v>
      </c>
    </row>
    <row r="43" spans="1:9" ht="16.2" thickBot="1" x14ac:dyDescent="0.35">
      <c r="A43" s="100" t="s">
        <v>461</v>
      </c>
      <c r="B43" s="12"/>
      <c r="C43" s="86"/>
      <c r="D43" s="113"/>
      <c r="F43" s="13" t="s">
        <v>461</v>
      </c>
      <c r="G43" s="15"/>
      <c r="H43" s="82"/>
      <c r="I43" s="34"/>
    </row>
    <row r="44" spans="1:9" ht="16.2" thickBot="1" x14ac:dyDescent="0.35">
      <c r="A44" s="13" t="s">
        <v>217</v>
      </c>
      <c r="B44" s="15"/>
      <c r="C44" s="31"/>
      <c r="D44" s="31"/>
      <c r="F44" s="13" t="s">
        <v>217</v>
      </c>
      <c r="G44" s="15"/>
      <c r="H44" s="15"/>
      <c r="I44" s="15"/>
    </row>
    <row r="45" spans="1:9" ht="16.2" thickBot="1" x14ac:dyDescent="0.35">
      <c r="A45" s="10" t="s">
        <v>218</v>
      </c>
      <c r="B45" s="53"/>
      <c r="C45" s="29"/>
      <c r="D45" s="29"/>
      <c r="F45" s="10" t="s">
        <v>218</v>
      </c>
      <c r="G45" s="62"/>
      <c r="H45" s="12"/>
      <c r="I45" s="12"/>
    </row>
    <row r="46" spans="1:9" ht="16.2" thickBot="1" x14ac:dyDescent="0.35">
      <c r="A46" s="16" t="s">
        <v>220</v>
      </c>
      <c r="B46" s="17"/>
      <c r="C46" s="105">
        <v>641107</v>
      </c>
      <c r="D46" s="36">
        <v>1</v>
      </c>
      <c r="F46" s="16" t="s">
        <v>220</v>
      </c>
      <c r="G46" s="17"/>
      <c r="H46" s="80">
        <v>641107</v>
      </c>
      <c r="I46" s="36">
        <v>1</v>
      </c>
    </row>
    <row r="47" spans="1:9" ht="16.2" thickBot="1" x14ac:dyDescent="0.35">
      <c r="A47" s="19" t="s">
        <v>223</v>
      </c>
      <c r="B47" s="21"/>
      <c r="C47" s="106">
        <v>49195</v>
      </c>
      <c r="D47" s="36">
        <v>1</v>
      </c>
      <c r="F47" s="19" t="s">
        <v>223</v>
      </c>
      <c r="G47" s="21"/>
      <c r="H47" s="83">
        <v>49195</v>
      </c>
      <c r="I47" s="36">
        <v>1</v>
      </c>
    </row>
    <row r="48" spans="1:9" ht="16.2" thickBot="1" x14ac:dyDescent="0.35">
      <c r="A48" s="13" t="s">
        <v>226</v>
      </c>
      <c r="B48" s="15"/>
      <c r="C48" s="31"/>
      <c r="D48" s="63"/>
      <c r="F48" s="13" t="s">
        <v>226</v>
      </c>
      <c r="G48" s="15"/>
      <c r="H48" s="15"/>
      <c r="I48" s="25"/>
    </row>
    <row r="49" spans="1:9" ht="16.2" thickBot="1" x14ac:dyDescent="0.35">
      <c r="A49" s="10" t="s">
        <v>229</v>
      </c>
      <c r="B49" s="12"/>
      <c r="C49" s="29"/>
      <c r="D49" s="29"/>
      <c r="F49" s="10" t="s">
        <v>229</v>
      </c>
      <c r="G49" s="12"/>
      <c r="H49" s="12"/>
      <c r="I49" s="12"/>
    </row>
    <row r="50" spans="1:9" ht="16.2" thickBot="1" x14ac:dyDescent="0.35">
      <c r="A50" s="13" t="s">
        <v>232</v>
      </c>
      <c r="B50" s="81"/>
      <c r="C50" s="87"/>
      <c r="D50" s="63"/>
      <c r="F50" s="13" t="s">
        <v>232</v>
      </c>
      <c r="G50" s="81"/>
      <c r="H50" s="81"/>
      <c r="I50" s="25"/>
    </row>
    <row r="51" spans="1:9" ht="16.2" thickBot="1" x14ac:dyDescent="0.35">
      <c r="A51" s="10" t="s">
        <v>394</v>
      </c>
      <c r="B51" s="12"/>
      <c r="C51" s="29"/>
      <c r="D51" s="29"/>
      <c r="F51" s="10" t="s">
        <v>234</v>
      </c>
      <c r="G51" s="12"/>
      <c r="H51" s="12"/>
      <c r="I51" s="12"/>
    </row>
    <row r="52" spans="1:9" ht="16.2" thickBot="1" x14ac:dyDescent="0.35">
      <c r="A52" s="13" t="s">
        <v>395</v>
      </c>
      <c r="B52" s="15"/>
      <c r="C52" s="87">
        <v>-331142</v>
      </c>
      <c r="D52" s="25">
        <v>-1</v>
      </c>
      <c r="F52" s="13" t="s">
        <v>235</v>
      </c>
      <c r="G52" s="15"/>
      <c r="H52" s="81">
        <v>-331142</v>
      </c>
      <c r="I52" s="25">
        <v>-1</v>
      </c>
    </row>
    <row r="53" spans="1:9" ht="16.2" thickBot="1" x14ac:dyDescent="0.35">
      <c r="A53" s="10" t="s">
        <v>238</v>
      </c>
      <c r="B53" s="82"/>
      <c r="C53" s="86">
        <v>380337</v>
      </c>
      <c r="D53" s="25">
        <v>1</v>
      </c>
      <c r="F53" s="10" t="s">
        <v>238</v>
      </c>
      <c r="G53" s="82"/>
      <c r="H53" s="82">
        <v>380337</v>
      </c>
      <c r="I53" s="25">
        <v>1</v>
      </c>
    </row>
    <row r="54" spans="1:9" ht="16.2" thickBot="1" x14ac:dyDescent="0.35">
      <c r="A54" s="13" t="s">
        <v>239</v>
      </c>
      <c r="B54" s="15"/>
      <c r="C54" s="31"/>
      <c r="D54" s="31"/>
      <c r="F54" s="13" t="s">
        <v>239</v>
      </c>
      <c r="G54" s="61"/>
      <c r="H54" s="15"/>
      <c r="I54" s="15"/>
    </row>
    <row r="55" spans="1:9" ht="16.2" thickBot="1" x14ac:dyDescent="0.35">
      <c r="A55" s="7" t="s">
        <v>240</v>
      </c>
      <c r="B55" s="8"/>
      <c r="C55" s="107">
        <v>690302</v>
      </c>
      <c r="D55" s="36">
        <v>1</v>
      </c>
      <c r="F55" s="7" t="s">
        <v>240</v>
      </c>
      <c r="G55" s="8"/>
      <c r="H55" s="107">
        <v>690302</v>
      </c>
      <c r="I55" s="36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1F68FD-E1B5-F444-944F-3FBC882994F2}">
  <dimension ref="A1:F26"/>
  <sheetViews>
    <sheetView topLeftCell="A8" workbookViewId="0">
      <selection activeCell="G15" sqref="G15"/>
    </sheetView>
  </sheetViews>
  <sheetFormatPr defaultColWidth="11.19921875" defaultRowHeight="15.6" x14ac:dyDescent="0.3"/>
  <cols>
    <col min="1" max="1" width="41.796875" customWidth="1"/>
    <col min="2" max="2" width="16.296875" customWidth="1"/>
    <col min="3" max="3" width="19.5" customWidth="1"/>
    <col min="4" max="4" width="14.09765625" customWidth="1"/>
  </cols>
  <sheetData>
    <row r="1" spans="1:6" ht="30.6" x14ac:dyDescent="0.3">
      <c r="A1" s="3" t="s">
        <v>8</v>
      </c>
      <c r="B1" s="2"/>
      <c r="C1" s="2"/>
      <c r="D1" s="2"/>
    </row>
    <row r="2" spans="1:6" x14ac:dyDescent="0.3">
      <c r="A2" s="2"/>
      <c r="B2" s="2"/>
      <c r="C2" s="2"/>
      <c r="D2" s="2"/>
    </row>
    <row r="3" spans="1:6" ht="30.6" x14ac:dyDescent="0.7">
      <c r="A3" s="4" t="s">
        <v>0</v>
      </c>
      <c r="B3" s="2"/>
      <c r="C3" s="2"/>
      <c r="D3" s="2"/>
      <c r="F3" s="1"/>
    </row>
    <row r="5" spans="1:6" ht="16.2" thickBot="1" x14ac:dyDescent="0.35"/>
    <row r="6" spans="1:6" ht="16.2" thickBot="1" x14ac:dyDescent="0.35">
      <c r="A6" s="64" t="s">
        <v>416</v>
      </c>
      <c r="B6" s="65" t="s">
        <v>417</v>
      </c>
      <c r="C6" s="65" t="s">
        <v>418</v>
      </c>
      <c r="D6" s="65" t="s">
        <v>466</v>
      </c>
    </row>
    <row r="7" spans="1:6" ht="16.2" thickBot="1" x14ac:dyDescent="0.35">
      <c r="A7" s="66" t="s">
        <v>419</v>
      </c>
      <c r="B7" s="67"/>
      <c r="C7" s="67"/>
      <c r="D7" s="67"/>
    </row>
    <row r="8" spans="1:6" x14ac:dyDescent="0.3">
      <c r="A8" s="68" t="s">
        <v>420</v>
      </c>
      <c r="B8" s="125" t="s">
        <v>450</v>
      </c>
      <c r="C8" s="125" t="s">
        <v>451</v>
      </c>
      <c r="D8" s="125" t="s">
        <v>465</v>
      </c>
    </row>
    <row r="9" spans="1:6" ht="16.2" thickBot="1" x14ac:dyDescent="0.35">
      <c r="A9" s="69" t="s">
        <v>421</v>
      </c>
      <c r="B9" s="126"/>
      <c r="C9" s="126"/>
      <c r="D9" s="126"/>
    </row>
    <row r="10" spans="1:6" x14ac:dyDescent="0.3">
      <c r="A10" s="70" t="s">
        <v>422</v>
      </c>
      <c r="B10" s="125" t="s">
        <v>452</v>
      </c>
      <c r="C10" s="125" t="s">
        <v>453</v>
      </c>
      <c r="D10" s="125" t="s">
        <v>467</v>
      </c>
    </row>
    <row r="11" spans="1:6" ht="16.2" thickBot="1" x14ac:dyDescent="0.35">
      <c r="A11" s="71" t="s">
        <v>423</v>
      </c>
      <c r="B11" s="126"/>
      <c r="C11" s="126"/>
      <c r="D11" s="126"/>
    </row>
    <row r="12" spans="1:6" ht="16.2" thickBot="1" x14ac:dyDescent="0.35">
      <c r="A12" s="72" t="s">
        <v>424</v>
      </c>
      <c r="B12" s="73"/>
      <c r="C12" s="73"/>
      <c r="D12" s="73"/>
    </row>
    <row r="13" spans="1:6" x14ac:dyDescent="0.3">
      <c r="A13" s="70" t="s">
        <v>425</v>
      </c>
      <c r="B13" s="123" t="s">
        <v>427</v>
      </c>
      <c r="C13" s="123" t="s">
        <v>428</v>
      </c>
      <c r="D13" s="127">
        <v>0.65949999999999998</v>
      </c>
    </row>
    <row r="14" spans="1:6" ht="16.2" thickBot="1" x14ac:dyDescent="0.35">
      <c r="A14" s="71" t="s">
        <v>426</v>
      </c>
      <c r="B14" s="124"/>
      <c r="C14" s="124"/>
      <c r="D14" s="124"/>
    </row>
    <row r="15" spans="1:6" x14ac:dyDescent="0.3">
      <c r="A15" s="68" t="s">
        <v>429</v>
      </c>
      <c r="B15" s="123" t="s">
        <v>431</v>
      </c>
      <c r="C15" s="123" t="s">
        <v>432</v>
      </c>
      <c r="D15" s="128">
        <v>0.72</v>
      </c>
    </row>
    <row r="16" spans="1:6" ht="16.2" thickBot="1" x14ac:dyDescent="0.35">
      <c r="A16" s="69" t="s">
        <v>430</v>
      </c>
      <c r="B16" s="124"/>
      <c r="C16" s="124"/>
      <c r="D16" s="124"/>
    </row>
    <row r="17" spans="1:4" x14ac:dyDescent="0.3">
      <c r="A17" s="70" t="s">
        <v>429</v>
      </c>
      <c r="B17" s="123" t="s">
        <v>434</v>
      </c>
      <c r="C17" s="123" t="s">
        <v>435</v>
      </c>
      <c r="D17" s="127">
        <v>0.41860000000000003</v>
      </c>
    </row>
    <row r="18" spans="1:4" ht="16.2" thickBot="1" x14ac:dyDescent="0.35">
      <c r="A18" s="71" t="s">
        <v>433</v>
      </c>
      <c r="B18" s="124"/>
      <c r="C18" s="124"/>
      <c r="D18" s="124"/>
    </row>
    <row r="19" spans="1:4" ht="16.2" thickBot="1" x14ac:dyDescent="0.35">
      <c r="A19" s="72" t="s">
        <v>436</v>
      </c>
      <c r="B19" s="73"/>
      <c r="C19" s="73"/>
      <c r="D19" s="73"/>
    </row>
    <row r="20" spans="1:4" x14ac:dyDescent="0.3">
      <c r="A20" s="70" t="s">
        <v>437</v>
      </c>
      <c r="B20" s="123" t="s">
        <v>439</v>
      </c>
      <c r="C20" s="123" t="s">
        <v>440</v>
      </c>
      <c r="D20" s="123">
        <v>0.49</v>
      </c>
    </row>
    <row r="21" spans="1:4" ht="16.2" thickBot="1" x14ac:dyDescent="0.35">
      <c r="A21" s="75" t="s">
        <v>438</v>
      </c>
      <c r="B21" s="124"/>
      <c r="C21" s="124"/>
      <c r="D21" s="124"/>
    </row>
    <row r="22" spans="1:4" x14ac:dyDescent="0.3">
      <c r="A22" s="68" t="s">
        <v>441</v>
      </c>
      <c r="B22" s="123" t="s">
        <v>443</v>
      </c>
      <c r="C22" s="123" t="s">
        <v>444</v>
      </c>
      <c r="D22" s="123">
        <v>0.15</v>
      </c>
    </row>
    <row r="23" spans="1:4" ht="16.2" thickBot="1" x14ac:dyDescent="0.35">
      <c r="A23" s="69" t="s">
        <v>442</v>
      </c>
      <c r="B23" s="124"/>
      <c r="C23" s="124"/>
      <c r="D23" s="124"/>
    </row>
    <row r="24" spans="1:4" ht="16.2" thickBot="1" x14ac:dyDescent="0.35">
      <c r="A24" s="76" t="s">
        <v>445</v>
      </c>
      <c r="B24" s="77"/>
      <c r="C24" s="77"/>
      <c r="D24" s="77"/>
    </row>
    <row r="25" spans="1:4" ht="16.2" thickBot="1" x14ac:dyDescent="0.35">
      <c r="A25" s="68" t="s">
        <v>446</v>
      </c>
      <c r="B25" s="74" t="s">
        <v>447</v>
      </c>
      <c r="C25" s="74" t="s">
        <v>448</v>
      </c>
      <c r="D25" s="74">
        <v>0.13</v>
      </c>
    </row>
    <row r="26" spans="1:4" ht="16.2" thickBot="1" x14ac:dyDescent="0.35">
      <c r="A26" s="78" t="s">
        <v>449</v>
      </c>
      <c r="B26" s="79" t="s">
        <v>454</v>
      </c>
      <c r="C26" s="79" t="s">
        <v>455</v>
      </c>
      <c r="D26" s="79" t="s">
        <v>468</v>
      </c>
    </row>
  </sheetData>
  <mergeCells count="21">
    <mergeCell ref="B22:B23"/>
    <mergeCell ref="C22:C23"/>
    <mergeCell ref="B15:B16"/>
    <mergeCell ref="C15:C16"/>
    <mergeCell ref="B17:B18"/>
    <mergeCell ref="C17:C18"/>
    <mergeCell ref="B20:B21"/>
    <mergeCell ref="C20:C21"/>
    <mergeCell ref="B8:B9"/>
    <mergeCell ref="C8:C9"/>
    <mergeCell ref="B10:B11"/>
    <mergeCell ref="C10:C11"/>
    <mergeCell ref="B13:B14"/>
    <mergeCell ref="C13:C14"/>
    <mergeCell ref="D20:D21"/>
    <mergeCell ref="D22:D23"/>
    <mergeCell ref="D8:D9"/>
    <mergeCell ref="D10:D11"/>
    <mergeCell ref="D13:D14"/>
    <mergeCell ref="D15:D16"/>
    <mergeCell ref="D17:D18"/>
  </mergeCells>
  <pageMargins left="0.7" right="0.7" top="0.75" bottom="0.75" header="0.3" footer="0.3"/>
  <ignoredErrors>
    <ignoredError sqref="B8:C8 B10 C26" twoDigitTextYear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6</vt:i4>
      </vt:variant>
    </vt:vector>
  </HeadingPairs>
  <TitlesOfParts>
    <vt:vector size="15" baseType="lpstr">
      <vt:lpstr>Consolidated P&amp;L</vt:lpstr>
      <vt:lpstr>P&amp;L individual Norofert SA</vt:lpstr>
      <vt:lpstr>P&amp;L Agroprod CEV individual</vt:lpstr>
      <vt:lpstr>P&amp;L NOROFERT AG LLC individual</vt:lpstr>
      <vt:lpstr>Consolidated Balance Sheet</vt:lpstr>
      <vt:lpstr>Norofert SA Balance Sheet</vt:lpstr>
      <vt:lpstr>Agroprod CEV Balance Sheet</vt:lpstr>
      <vt:lpstr>Norofert AG LLC Balance Sheet </vt:lpstr>
      <vt:lpstr>Norofert SA Indicators</vt:lpstr>
      <vt:lpstr>'P&amp;L Agroprod CEV individual'!_Toc144471833</vt:lpstr>
      <vt:lpstr>'P&amp;L NOROFERT AG LLC individual'!_Toc144471833</vt:lpstr>
      <vt:lpstr>'Norofert SA Balance Sheet'!_Toc144471835</vt:lpstr>
      <vt:lpstr>'Agroprod CEV Balance Sheet'!_Toc144471836</vt:lpstr>
      <vt:lpstr>'Norofert AG LLC Balance Sheet '!_Toc144471836</vt:lpstr>
      <vt:lpstr>'Norofert SA Indicators'!_Toc144471837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Madalina Stanciu (VERTIK)</cp:lastModifiedBy>
  <dcterms:created xsi:type="dcterms:W3CDTF">2023-09-12T07:35:29Z</dcterms:created>
  <dcterms:modified xsi:type="dcterms:W3CDTF">2025-05-30T13:25:39Z</dcterms:modified>
</cp:coreProperties>
</file>