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tiktogether-my.sharepoint.com/personal/daldescu_vertikgroup_eu/Documents/VERTIK Consultanta/Norofert/1.Raportari/2025/T1 2025/"/>
    </mc:Choice>
  </mc:AlternateContent>
  <xr:revisionPtr revIDLastSave="2141" documentId="13_ncr:1_{18C75525-A359-C147-B372-70D581EA973A}" xr6:coauthVersionLast="47" xr6:coauthVersionMax="47" xr10:uidLastSave="{174AB99E-D274-47D0-98D6-0C13F09B493D}"/>
  <bookViews>
    <workbookView xWindow="-20610" yWindow="5625" windowWidth="20730" windowHeight="11760" firstSheet="6" activeTab="7" xr2:uid="{44CD7548-960D-A743-A83D-DA23A4E83CC2}"/>
  </bookViews>
  <sheets>
    <sheet name="P&amp;L Consolidat" sheetId="14" r:id="rId1"/>
    <sheet name="P&amp;L individual Norofert SA" sheetId="2" r:id="rId2"/>
    <sheet name="P&amp;L individual AGROPROD CEV " sheetId="15" r:id="rId3"/>
    <sheet name="P&amp;L individual NOROFERT AG LLC" sheetId="3" r:id="rId4"/>
    <sheet name="Bilanț consolidat" sheetId="4" r:id="rId5"/>
    <sheet name="Bilanț individual Norofert SA" sheetId="5" r:id="rId6"/>
    <sheet name="Bilanț individual AGROPROD CEV" sheetId="16" r:id="rId7"/>
    <sheet name="Bilanț individual NOROFERT AG L" sheetId="6" r:id="rId8"/>
    <sheet name="Indicatori Norofert SA" sheetId="7" r:id="rId9"/>
  </sheets>
  <definedNames>
    <definedName name="_Toc144124508" localSheetId="8">'Indicatori Norofert SA'!$A$1</definedName>
    <definedName name="_Toc144471833" localSheetId="2">'P&amp;L individual AGROPROD CEV '!$A$1</definedName>
    <definedName name="_Toc144471833" localSheetId="3">'P&amp;L individual NOROFERT AG LLC'!$A$1</definedName>
    <definedName name="_Toc144471835" localSheetId="5">'Bilanț individual Norofert SA'!$A$1</definedName>
    <definedName name="_Toc144471836" localSheetId="6">'Bilanț individual AGROPROD CEV'!$A$1</definedName>
    <definedName name="_Toc144471836" localSheetId="7">'Bilanț individual NOROFERT AG L'!$A$1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B8" i="3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<sst xmlns="http://schemas.openxmlformats.org/spreadsheetml/2006/main" count="649" uniqueCount="142">
  <si>
    <t>RAS</t>
  </si>
  <si>
    <t>IFRS</t>
  </si>
  <si>
    <t>CONT DE PROFIT ȘI PIERDERE INDIVIDUAL NOROFERT S.A.</t>
  </si>
  <si>
    <t>CONT DE PROFIT ȘI PIERDERE INDIVIDUAL AGROPROD CEV SRL</t>
  </si>
  <si>
    <t>BILANȚ CONSOLIDAT</t>
  </si>
  <si>
    <t>BILANȚ INDIVIDUAL NOROFERT S.A.</t>
  </si>
  <si>
    <t>BILANȚ INDIVIDUAL AGROPROD CEV SRL</t>
  </si>
  <si>
    <t>PRINCIPALII INDICATORI ECONOMICO-FINANCIARI NOROFERT S.A.</t>
  </si>
  <si>
    <t xml:space="preserve">ANALIZĂ REZULTATE FINANCIARE </t>
  </si>
  <si>
    <t xml:space="preserve">Indicatori P&amp;L (RON) </t>
  </si>
  <si>
    <t>Norofert S.A. - RAS</t>
  </si>
  <si>
    <t xml:space="preserve">    Evoluție %</t>
  </si>
  <si>
    <t>Venituri din exploatare, din care:</t>
  </si>
  <si>
    <t xml:space="preserve">     Cifra de afaceri</t>
  </si>
  <si>
    <t xml:space="preserve">     Variația stocurilor </t>
  </si>
  <si>
    <t xml:space="preserve">     Alte venituri din exploatare</t>
  </si>
  <si>
    <t>Cheltuieli din exploatare, din care:</t>
  </si>
  <si>
    <t xml:space="preserve">     Cheltuieli cu materialele, din care:</t>
  </si>
  <si>
    <t xml:space="preserve">     Cheltuieli cu materii prime și materiale</t>
  </si>
  <si>
    <t xml:space="preserve">     Cheltuieli privind mărfurile</t>
  </si>
  <si>
    <t xml:space="preserve">     Alte cheltuieli materiale</t>
  </si>
  <si>
    <t xml:space="preserve">     Cheltuieli cu personalul</t>
  </si>
  <si>
    <t xml:space="preserve">     Cheltuieli cu amortizarea și ajustările de valoare</t>
  </si>
  <si>
    <t xml:space="preserve">     Alte cheltuieli de exploatare</t>
  </si>
  <si>
    <t>Rezultat operațional</t>
  </si>
  <si>
    <t>Venituri financiare</t>
  </si>
  <si>
    <t>Cheltuieli financiare</t>
  </si>
  <si>
    <t>Rezultat financiar</t>
  </si>
  <si>
    <t>Venituri totale</t>
  </si>
  <si>
    <t>Cheltuieli totale</t>
  </si>
  <si>
    <t>Rezultat brut</t>
  </si>
  <si>
    <t xml:space="preserve"> Impozitul pe profit/alte impozite</t>
  </si>
  <si>
    <t>Rezultat net</t>
  </si>
  <si>
    <t>la nivel consolidat - RAS</t>
  </si>
  <si>
    <t>Cheltuieli cu amortizarea și ajustările de valoare</t>
  </si>
  <si>
    <t xml:space="preserve">      Impozitul pe profit/alte impozite</t>
  </si>
  <si>
    <t>Indicatori P&amp;L (RON)</t>
  </si>
  <si>
    <t>la nivel consolidat - IFRS</t>
  </si>
  <si>
    <t>Evoluție %</t>
  </si>
  <si>
    <r>
      <t xml:space="preserve">     </t>
    </r>
    <r>
      <rPr>
        <b/>
        <sz val="10"/>
        <color rgb="FF0083E3"/>
        <rFont val="Calibri"/>
        <family val="2"/>
      </rPr>
      <t>Cheltuieli cu amortizarea și ajustările de valoare</t>
    </r>
  </si>
  <si>
    <t>Impozitul pe profit/alte impozite</t>
  </si>
  <si>
    <t>Impozitul pe profit amânat</t>
  </si>
  <si>
    <t>Norofert S.A. - IFRS</t>
  </si>
  <si>
    <t xml:space="preserve">    Cheltuieli cu materialele, din care:</t>
  </si>
  <si>
    <t>Impozit amanat</t>
  </si>
  <si>
    <t>Agroprod CEV - RAS</t>
  </si>
  <si>
    <t>Agroprod CEV - IFRS</t>
  </si>
  <si>
    <r>
      <t xml:space="preserve">     </t>
    </r>
    <r>
      <rPr>
        <sz val="10"/>
        <color rgb="FF000000"/>
        <rFont val="Calibri Light"/>
        <family val="2"/>
      </rPr>
      <t>Cifra de afaceri</t>
    </r>
  </si>
  <si>
    <t xml:space="preserve">      Cheltuieli cu materii prime și materiale</t>
  </si>
  <si>
    <t xml:space="preserve">        Cheltuieli privind mărfurile</t>
  </si>
  <si>
    <t xml:space="preserve">        Alte cheltuieli materiale</t>
  </si>
  <si>
    <t>Indicatori de bilanț (RON)</t>
  </si>
  <si>
    <t>Active imobilizate, din care:</t>
  </si>
  <si>
    <t xml:space="preserve">      Imobilizări necorporale </t>
  </si>
  <si>
    <t xml:space="preserve">      Imobilizări corporale</t>
  </si>
  <si>
    <t xml:space="preserve">      Imobilizări financiare</t>
  </si>
  <si>
    <t xml:space="preserve">      Imobilizări în curs de investiție</t>
  </si>
  <si>
    <t>Active circulante, din care:</t>
  </si>
  <si>
    <t xml:space="preserve">      Stocuri</t>
  </si>
  <si>
    <t xml:space="preserve">            Materii prime și materiale consumabile</t>
  </si>
  <si>
    <t xml:space="preserve">            Obiecte de inventar</t>
  </si>
  <si>
    <t xml:space="preserve">            Produse finite </t>
  </si>
  <si>
    <t xml:space="preserve">            Produse agricole</t>
  </si>
  <si>
    <t xml:space="preserve">            Producție în curs de execuție</t>
  </si>
  <si>
    <t xml:space="preserve">            Mărfuri</t>
  </si>
  <si>
    <t xml:space="preserve">            Ambalaje</t>
  </si>
  <si>
    <t xml:space="preserve">            Active biologice de natura stocurilor</t>
  </si>
  <si>
    <t xml:space="preserve">            Avansuri achiziție de stocuri</t>
  </si>
  <si>
    <t xml:space="preserve">      Creanțe</t>
  </si>
  <si>
    <t xml:space="preserve">          Creanțe comerciale</t>
  </si>
  <si>
    <t xml:space="preserve">          Creanțe cu societăți afiliate</t>
  </si>
  <si>
    <t xml:space="preserve">          Creanțe acționari</t>
  </si>
  <si>
    <t xml:space="preserve">          Alte active</t>
  </si>
  <si>
    <t xml:space="preserve">      Investiții pe termen scurt</t>
  </si>
  <si>
    <t xml:space="preserve">      Casa și conturi la bănci</t>
  </si>
  <si>
    <t>Cheltuieli înregistrate în avans</t>
  </si>
  <si>
    <t>Total activ</t>
  </si>
  <si>
    <t>Datorii curente, din care:</t>
  </si>
  <si>
    <t xml:space="preserve">          Furnizori terți</t>
  </si>
  <si>
    <t xml:space="preserve">          Datorii cu societățile afiliate</t>
  </si>
  <si>
    <t xml:space="preserve">          Datorii bancare</t>
  </si>
  <si>
    <t xml:space="preserve">          Datorii față de acționari</t>
  </si>
  <si>
    <t xml:space="preserve">          Leasing financiar</t>
  </si>
  <si>
    <t xml:space="preserve">          Alte datorii pe termen scurt</t>
  </si>
  <si>
    <t>Datorii pe termen lung, din care:</t>
  </si>
  <si>
    <t xml:space="preserve">         Datorii bancare</t>
  </si>
  <si>
    <t xml:space="preserve">         Împrumuturi din emisiunea de obligațiuni</t>
  </si>
  <si>
    <t xml:space="preserve">         Leasing financiar</t>
  </si>
  <si>
    <t>Provizioane</t>
  </si>
  <si>
    <t>Venituri în avans</t>
  </si>
  <si>
    <t xml:space="preserve">Total Datorii </t>
  </si>
  <si>
    <t>Capitaluri proprii, din care:</t>
  </si>
  <si>
    <t xml:space="preserve">            Capital subscris și vărsat</t>
  </si>
  <si>
    <t xml:space="preserve">            Prime de capital</t>
  </si>
  <si>
    <t xml:space="preserve">            Rezerve legale</t>
  </si>
  <si>
    <t xml:space="preserve">            Alte rezerve</t>
  </si>
  <si>
    <t xml:space="preserve">            Profitul sau pierderea reportată</t>
  </si>
  <si>
    <t xml:space="preserve">            Profitul sau pierderea exercițiului financiar</t>
  </si>
  <si>
    <t xml:space="preserve">            Repartizarea profitului</t>
  </si>
  <si>
    <t>Total capitaluri proprii și datorii</t>
  </si>
  <si>
    <t xml:space="preserve">Indicatori de bilanț (lei) – </t>
  </si>
  <si>
    <r>
      <t xml:space="preserve">          </t>
    </r>
    <r>
      <rPr>
        <sz val="10"/>
        <color rgb="FF000000"/>
        <rFont val="Calibri Light"/>
        <family val="2"/>
      </rPr>
      <t>Alte active</t>
    </r>
  </si>
  <si>
    <r>
      <t xml:space="preserve">          </t>
    </r>
    <r>
      <rPr>
        <b/>
        <sz val="10"/>
        <color rgb="FF0083E3"/>
        <rFont val="Calibri"/>
        <family val="2"/>
      </rPr>
      <t>Alte datorii pe termen scurt</t>
    </r>
  </si>
  <si>
    <t>Furnizori și alte datorii</t>
  </si>
  <si>
    <t>Indicatori de bilanț (RON) –Norofert S.A. - IFRS</t>
  </si>
  <si>
    <r>
      <t xml:space="preserve">      </t>
    </r>
    <r>
      <rPr>
        <b/>
        <sz val="10"/>
        <color rgb="FF0083E3"/>
        <rFont val="Calibri"/>
        <family val="2"/>
      </rPr>
      <t>Casa și conturi la bănci</t>
    </r>
  </si>
  <si>
    <t>Indicatori de bilanț (RON) –Norofert S.A. - RAS</t>
  </si>
  <si>
    <t>Indicatori de bilanț (RON) Agroprod CEV - IFRS</t>
  </si>
  <si>
    <r>
      <t xml:space="preserve">      </t>
    </r>
    <r>
      <rPr>
        <sz val="10"/>
        <color rgb="FF000000"/>
        <rFont val="Calibri Light"/>
        <family val="2"/>
      </rPr>
      <t>Investiții pe termen scurt</t>
    </r>
  </si>
  <si>
    <t>Indicatori de bilanț (RON) Agroprod CEV - RAS</t>
  </si>
  <si>
    <t>Indicatori Norofert S.A. - RAS</t>
  </si>
  <si>
    <t>31 martie 2023</t>
  </si>
  <si>
    <t>31 martie 2024</t>
  </si>
  <si>
    <r>
      <t>1.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Indicatori de lichiditate</t>
    </r>
  </si>
  <si>
    <t>Indicatorul lichidității curente</t>
  </si>
  <si>
    <t>(Active circulante/Datorii pe termen scurt)</t>
  </si>
  <si>
    <t>Indicatorul lichidității imediate</t>
  </si>
  <si>
    <t>(Active circulante-stocuri/Datorii pe termen scurt)</t>
  </si>
  <si>
    <r>
      <t>2.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Indicatori de risc</t>
    </r>
  </si>
  <si>
    <t>Rată indatorare generală</t>
  </si>
  <si>
    <t>(Total datorii/Total active)*100</t>
  </si>
  <si>
    <t>Indicatorul gradului de îndatorare</t>
  </si>
  <si>
    <t>(Capital împrumutat/Capital propriu)*100</t>
  </si>
  <si>
    <t>(Capital împrumutat/Capital angajat)*100</t>
  </si>
  <si>
    <r>
      <t>3.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Indicatori de activitate</t>
    </r>
  </si>
  <si>
    <t>Viteza de rotație a activelor imobilizate</t>
  </si>
  <si>
    <t>(Cifra de afaceri/Active imobilizate)</t>
  </si>
  <si>
    <t>Viteza de rotație a activelor totale</t>
  </si>
  <si>
    <t>(Cifra de afaceri/Total active)</t>
  </si>
  <si>
    <r>
      <t>4.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Indicatori de profitabilitate</t>
    </r>
  </si>
  <si>
    <t>Rentabilitatea capitalului angajat</t>
  </si>
  <si>
    <t>Rata marjei brute din vânzări</t>
  </si>
  <si>
    <t>31 martie 2025</t>
  </si>
  <si>
    <t>BILANȚ INDIVIDUAL NOROFERT AG LLC</t>
  </si>
  <si>
    <t>CONT DE PROFIT ȘI PIERDERE INDIVIDUAL NOROFERT AG LLC</t>
  </si>
  <si>
    <t>Indicatori de bilanț (RON) AG LLC -
 RAS</t>
  </si>
  <si>
    <t>Indicatori de bilanț (RON) AG LLC -
 IFRS</t>
  </si>
  <si>
    <t xml:space="preserve">         Datorii cu societățile afiliate</t>
  </si>
  <si>
    <t xml:space="preserve">         Furnizori și alte datorii</t>
  </si>
  <si>
    <t xml:space="preserve">          Împrumuturi din emisiunea de obligațiuni</t>
  </si>
  <si>
    <t xml:space="preserve"> AG LLC  - RAS</t>
  </si>
  <si>
    <t xml:space="preserve"> AG LLC  - IFRS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</si>
</sst>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rgb="FF3B53A4"/>
      <name val="Calibri"/>
      <family val="2"/>
      <scheme val="minor"/>
    </font>
    <font>
      <b/>
      <sz val="20"/>
      <color rgb="FF0083E3"/>
      <name val="Montserrat"/>
    </font>
    <font>
      <b/>
      <sz val="10"/>
      <color rgb="FFFFFFFF"/>
      <name val="Calibri"/>
      <family val="2"/>
    </font>
    <font>
      <b/>
      <sz val="10"/>
      <color rgb="FF0083E3"/>
      <name val="Calibri"/>
      <family val="2"/>
    </font>
    <font>
      <sz val="10"/>
      <color rgb="FF000000"/>
      <name val="Calibri Light"/>
      <family val="2"/>
    </font>
    <font>
      <b/>
      <sz val="10.5"/>
      <color rgb="FFFFFFFF"/>
      <name val="Calibri"/>
      <family val="2"/>
    </font>
    <font>
      <b/>
      <sz val="10"/>
      <color rgb="FF0083E3"/>
      <name val="Calibri Light"/>
      <family val="2"/>
    </font>
    <font>
      <sz val="10"/>
      <color rgb="FF0083E3"/>
      <name val="Calibri Light"/>
      <family val="2"/>
    </font>
    <font>
      <sz val="10"/>
      <color rgb="FF000000"/>
      <name val="Calibri Light"/>
      <family val="2"/>
      <scheme val="major"/>
    </font>
    <font>
      <b/>
      <sz val="10"/>
      <color rgb="FF2C3077"/>
      <name val="Calibri Light"/>
      <family val="2"/>
    </font>
    <font>
      <sz val="10.5"/>
      <color rgb="FF000000"/>
      <name val="Calibri Light"/>
      <family val="2"/>
    </font>
    <font>
      <sz val="10"/>
      <color theme="1"/>
      <name val="Calibri Light"/>
      <family val="2"/>
    </font>
    <font>
      <b/>
      <sz val="10"/>
      <color rgb="FF0083E3"/>
      <name val="Calibri Bold"/>
    </font>
    <font>
      <sz val="10"/>
      <color rgb="FF0083E3"/>
      <name val="Calibri Bold"/>
    </font>
    <font>
      <sz val="10"/>
      <color rgb="FF2C3077"/>
      <name val="Calibri Light"/>
      <family val="2"/>
    </font>
    <font>
      <b/>
      <sz val="10.5"/>
      <color rgb="FF0083E3"/>
      <name val="Calibri"/>
      <family val="2"/>
    </font>
    <font>
      <b/>
      <sz val="10.5"/>
      <color rgb="FFFFFFFF"/>
      <name val="Calibri"/>
      <family val="2"/>
      <scheme val="minor"/>
    </font>
    <font>
      <b/>
      <sz val="7"/>
      <color rgb="FFFFFFFF"/>
      <name val="Times New Roman"/>
      <family val="1"/>
    </font>
    <font>
      <sz val="10.5"/>
      <color theme="1"/>
      <name val="Calibri Light"/>
      <family val="2"/>
    </font>
    <font>
      <i/>
      <sz val="10.5"/>
      <color theme="1"/>
      <name val="Calibri Light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3E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10" fontId="5" fillId="0" borderId="0" xfId="0" applyNumberFormat="1" applyFont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/>
    </xf>
    <xf numFmtId="10" fontId="9" fillId="0" borderId="1" xfId="0" applyNumberFormat="1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9" fontId="5" fillId="0" borderId="0" xfId="0" applyNumberFormat="1" applyFont="1" applyAlignment="1">
      <alignment horizontal="right" vertical="center" wrapText="1"/>
    </xf>
    <xf numFmtId="9" fontId="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4" fontId="3" fillId="2" borderId="1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9" fontId="9" fillId="0" borderId="1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10" fontId="13" fillId="0" borderId="0" xfId="0" applyNumberFormat="1" applyFont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9" fontId="4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9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9" fontId="12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10" fontId="14" fillId="0" borderId="0" xfId="0" applyNumberFormat="1" applyFont="1" applyAlignment="1">
      <alignment horizontal="right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7" fillId="2" borderId="3" xfId="0" applyFont="1" applyFill="1" applyBorder="1" applyAlignment="1">
      <alignment horizontal="left" vertical="center" wrapText="1" indent="4"/>
    </xf>
    <xf numFmtId="0" fontId="6" fillId="2" borderId="3" xfId="0" applyFont="1" applyFill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7" fillId="2" borderId="0" xfId="0" applyFont="1" applyFill="1" applyAlignment="1">
      <alignment horizontal="left" vertical="center" wrapText="1" indent="4"/>
    </xf>
    <xf numFmtId="0" fontId="6" fillId="2" borderId="0" xfId="0" applyFont="1" applyFill="1" applyAlignment="1">
      <alignment horizontal="right" vertical="center" wrapText="1"/>
    </xf>
    <xf numFmtId="0" fontId="19" fillId="0" borderId="3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 indent="4"/>
    </xf>
    <xf numFmtId="0" fontId="6" fillId="2" borderId="1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9" fontId="12" fillId="0" borderId="1" xfId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 wrapText="1"/>
    </xf>
    <xf numFmtId="2" fontId="19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6" fillId="2" borderId="2" xfId="0" applyNumberFormat="1" applyFont="1" applyFill="1" applyBorder="1" applyAlignment="1">
      <alignment horizontal="right" vertical="center" wrapText="1"/>
    </xf>
    <xf numFmtId="14" fontId="6" fillId="2" borderId="3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/>
    </xf>
    <xf numFmtId="10" fontId="4" fillId="0" borderId="1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14" fontId="3" fillId="2" borderId="2" xfId="0" applyNumberFormat="1" applyFont="1" applyFill="1" applyBorder="1" applyAlignment="1">
      <alignment horizontal="right" vertical="center" wrapText="1"/>
    </xf>
    <xf numFmtId="1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14" fontId="3" fillId="2" borderId="2" xfId="0" applyNumberFormat="1" applyFont="1" applyFill="1" applyBorder="1" applyAlignment="1">
      <alignment horizontal="right" vertical="center"/>
    </xf>
    <xf numFmtId="14" fontId="3" fillId="2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0" fontId="19" fillId="0" borderId="2" xfId="0" applyNumberFormat="1" applyFont="1" applyBorder="1" applyAlignment="1">
      <alignment horizontal="right" vertical="center" wrapText="1"/>
    </xf>
    <xf numFmtId="10" fontId="19" fillId="0" borderId="0" xfId="0" applyNumberFormat="1" applyFont="1" applyAlignment="1">
      <alignment horizontal="right" vertical="center" wrapText="1"/>
    </xf>
    <xf numFmtId="9" fontId="19" fillId="0" borderId="2" xfId="0" applyNumberFormat="1" applyFont="1" applyBorder="1" applyAlignment="1">
      <alignment horizontal="right" vertical="center" wrapText="1"/>
    </xf>
    <xf numFmtId="9" fontId="19" fillId="0" borderId="3" xfId="0" applyNumberFormat="1" applyFont="1" applyBorder="1" applyAlignment="1">
      <alignment horizontal="right" vertical="center" wrapText="1"/>
    </xf>
    <xf numFmtId="10" fontId="19" fillId="0" borderId="3" xfId="0" applyNumberFormat="1" applyFont="1" applyBorder="1" applyAlignment="1">
      <alignment horizontal="right" vertical="center" wrapText="1"/>
    </xf>
    <xf numFmtId="2" fontId="19" fillId="0" borderId="2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83E3"/>
      <color rgb="FF3A4691"/>
      <color rgb="FF3B53A4"/>
      <color rgb="FF070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5D82-49D7-BF42-B701-6456890811A7}">
  <dimension ref="A1:L28"/>
  <sheetViews>
    <sheetView topLeftCell="A7" workbookViewId="0">
      <selection activeCell="L7" sqref="L7:L28"/>
    </sheetView>
  </sheetViews>
  <sheetFormatPr defaultColWidth="11.19921875" defaultRowHeight="15.6" x14ac:dyDescent="0.3"/>
  <cols>
    <col min="1" max="1" width="39.69921875" style="4" customWidth="1"/>
    <col min="2" max="2" width="10.796875" style="1"/>
    <col min="3" max="3" width="13.796875" style="1" customWidth="1"/>
    <col min="4" max="4" width="2" style="1" hidden="1" customWidth="1"/>
    <col min="5" max="5" width="10.796875" hidden="1" customWidth="1"/>
    <col min="6" max="6" width="11.5" style="1" customWidth="1"/>
    <col min="7" max="7" width="10.796875" style="1" hidden="1" customWidth="1"/>
    <col min="8" max="8" width="10.796875" style="1"/>
    <col min="9" max="9" width="41" style="4" customWidth="1"/>
    <col min="10" max="11" width="12.796875" style="1" customWidth="1"/>
    <col min="12" max="12" width="12.69921875" style="1" customWidth="1"/>
  </cols>
  <sheetData>
    <row r="1" spans="1:12" ht="30.6" x14ac:dyDescent="0.3">
      <c r="A1" s="5" t="s">
        <v>8</v>
      </c>
    </row>
    <row r="3" spans="1:12" ht="30.6" x14ac:dyDescent="0.3">
      <c r="A3" s="5" t="s">
        <v>0</v>
      </c>
      <c r="I3" s="5" t="s">
        <v>1</v>
      </c>
    </row>
    <row r="4" spans="1:12" ht="16.2" thickBot="1" x14ac:dyDescent="0.35"/>
    <row r="5" spans="1:12" ht="16.2" thickBot="1" x14ac:dyDescent="0.35">
      <c r="A5" s="28" t="s">
        <v>9</v>
      </c>
      <c r="B5" s="112">
        <v>45016</v>
      </c>
      <c r="C5" s="112">
        <v>45382</v>
      </c>
      <c r="D5" s="112"/>
      <c r="E5" s="21">
        <v>45747</v>
      </c>
      <c r="F5" s="112">
        <v>45747</v>
      </c>
      <c r="G5"/>
      <c r="H5"/>
      <c r="I5" s="28" t="s">
        <v>36</v>
      </c>
      <c r="J5" s="112">
        <v>45016</v>
      </c>
      <c r="K5" s="112">
        <v>45382</v>
      </c>
      <c r="L5" s="112">
        <v>45747</v>
      </c>
    </row>
    <row r="6" spans="1:12" ht="16.2" thickBot="1" x14ac:dyDescent="0.35">
      <c r="A6" s="29" t="s">
        <v>33</v>
      </c>
      <c r="B6" s="113"/>
      <c r="C6" s="113"/>
      <c r="D6" s="113"/>
      <c r="E6" s="21"/>
      <c r="F6" s="113"/>
      <c r="G6"/>
      <c r="H6"/>
      <c r="I6" s="29" t="s">
        <v>37</v>
      </c>
      <c r="J6" s="113"/>
      <c r="K6" s="113"/>
      <c r="L6" s="113"/>
    </row>
    <row r="7" spans="1:12" ht="16.2" thickBot="1" x14ac:dyDescent="0.35">
      <c r="A7" s="10" t="s">
        <v>12</v>
      </c>
      <c r="B7" s="11">
        <v>14441578</v>
      </c>
      <c r="C7" s="114">
        <v>12856623</v>
      </c>
      <c r="D7" s="114"/>
      <c r="E7" s="21">
        <v>-0.10970000000000001</v>
      </c>
      <c r="F7" s="21">
        <v>14892691</v>
      </c>
      <c r="G7"/>
      <c r="H7"/>
      <c r="I7" s="10" t="s">
        <v>12</v>
      </c>
      <c r="J7" s="11">
        <v>13288926</v>
      </c>
      <c r="K7" s="11">
        <v>12841174</v>
      </c>
      <c r="L7" s="33">
        <v>14738796</v>
      </c>
    </row>
    <row r="8" spans="1:12" ht="16.2" thickBot="1" x14ac:dyDescent="0.35">
      <c r="A8" s="12" t="s">
        <v>13</v>
      </c>
      <c r="B8" s="13">
        <v>13109890</v>
      </c>
      <c r="C8" s="111">
        <v>11701609</v>
      </c>
      <c r="D8" s="111"/>
      <c r="E8" s="21">
        <v>-0.1074</v>
      </c>
      <c r="F8" s="111">
        <v>13932195</v>
      </c>
      <c r="G8" s="111"/>
      <c r="I8" s="12" t="s">
        <v>13</v>
      </c>
      <c r="J8" s="13">
        <v>12520323</v>
      </c>
      <c r="K8" s="14">
        <v>11643776</v>
      </c>
      <c r="L8" s="14">
        <v>13841602</v>
      </c>
    </row>
    <row r="9" spans="1:12" ht="16.2" thickBot="1" x14ac:dyDescent="0.35">
      <c r="A9" s="16" t="s">
        <v>14</v>
      </c>
      <c r="B9" s="17">
        <v>752091</v>
      </c>
      <c r="C9" s="111">
        <v>1136930</v>
      </c>
      <c r="D9" s="111"/>
      <c r="E9" s="21">
        <v>0.51170000000000004</v>
      </c>
      <c r="F9" s="111">
        <v>887033</v>
      </c>
      <c r="G9" s="111"/>
      <c r="I9" s="16" t="s">
        <v>14</v>
      </c>
      <c r="J9" s="17">
        <v>752092</v>
      </c>
      <c r="K9" s="18">
        <v>1136931</v>
      </c>
      <c r="L9" s="18">
        <v>887033</v>
      </c>
    </row>
    <row r="10" spans="1:12" ht="16.2" thickBot="1" x14ac:dyDescent="0.35">
      <c r="A10" s="12" t="s">
        <v>15</v>
      </c>
      <c r="B10" s="13">
        <v>579597</v>
      </c>
      <c r="C10" s="111">
        <v>18084</v>
      </c>
      <c r="D10" s="111"/>
      <c r="E10" s="21">
        <v>-0.96879999999999999</v>
      </c>
      <c r="F10" s="111">
        <v>73463</v>
      </c>
      <c r="G10" s="111"/>
      <c r="I10" s="12" t="s">
        <v>15</v>
      </c>
      <c r="J10" s="13">
        <v>16511</v>
      </c>
      <c r="K10" s="14">
        <v>60467</v>
      </c>
      <c r="L10" s="14">
        <v>10161</v>
      </c>
    </row>
    <row r="11" spans="1:12" ht="16.2" thickBot="1" x14ac:dyDescent="0.35">
      <c r="A11" s="20" t="s">
        <v>16</v>
      </c>
      <c r="B11" s="21">
        <v>11186810</v>
      </c>
      <c r="C11" s="114">
        <v>11983685</v>
      </c>
      <c r="D11" s="114"/>
      <c r="E11" s="21">
        <v>7.1199999999999999E-2</v>
      </c>
      <c r="F11" s="21">
        <v>7870375</v>
      </c>
      <c r="I11" s="20" t="s">
        <v>16</v>
      </c>
      <c r="J11" s="21">
        <v>10247750</v>
      </c>
      <c r="K11" s="21">
        <v>11975983</v>
      </c>
      <c r="L11" s="22">
        <v>7703185</v>
      </c>
    </row>
    <row r="12" spans="1:12" ht="16.2" thickBot="1" x14ac:dyDescent="0.35">
      <c r="A12" s="12" t="s">
        <v>17</v>
      </c>
      <c r="B12" s="13">
        <v>6477904</v>
      </c>
      <c r="C12" s="111">
        <v>7815718</v>
      </c>
      <c r="D12" s="111"/>
      <c r="E12" s="21">
        <v>0.20649999999999999</v>
      </c>
      <c r="F12" s="18">
        <v>2975708</v>
      </c>
      <c r="I12" s="12" t="s">
        <v>17</v>
      </c>
      <c r="J12" s="13">
        <v>5897904</v>
      </c>
      <c r="K12" s="14">
        <v>7815722</v>
      </c>
      <c r="L12" s="14">
        <v>2920140</v>
      </c>
    </row>
    <row r="13" spans="1:12" ht="16.2" thickBot="1" x14ac:dyDescent="0.35">
      <c r="A13" s="16" t="s">
        <v>18</v>
      </c>
      <c r="B13" s="17">
        <v>1707006</v>
      </c>
      <c r="C13" s="111">
        <v>1713737</v>
      </c>
      <c r="D13" s="111"/>
      <c r="E13" s="21">
        <v>3.8999999999999998E-3</v>
      </c>
      <c r="F13" s="18">
        <v>1993969</v>
      </c>
      <c r="I13" s="16" t="s">
        <v>18</v>
      </c>
      <c r="J13" s="17">
        <v>1910506</v>
      </c>
      <c r="K13" s="18">
        <v>1856832</v>
      </c>
      <c r="L13" s="18">
        <v>2158205</v>
      </c>
    </row>
    <row r="14" spans="1:12" ht="16.2" thickBot="1" x14ac:dyDescent="0.35">
      <c r="A14" s="12" t="s">
        <v>19</v>
      </c>
      <c r="B14" s="13">
        <v>4531518</v>
      </c>
      <c r="C14" s="111">
        <v>5912975</v>
      </c>
      <c r="D14" s="111"/>
      <c r="E14" s="21">
        <v>0.3049</v>
      </c>
      <c r="F14" s="18">
        <v>791531</v>
      </c>
      <c r="I14" s="12" t="s">
        <v>19</v>
      </c>
      <c r="J14" s="13">
        <v>3951518</v>
      </c>
      <c r="K14" s="14">
        <v>5912981</v>
      </c>
      <c r="L14" s="14">
        <v>711099</v>
      </c>
    </row>
    <row r="15" spans="1:12" ht="16.2" thickBot="1" x14ac:dyDescent="0.35">
      <c r="A15" s="16" t="s">
        <v>20</v>
      </c>
      <c r="B15" s="17">
        <v>239380</v>
      </c>
      <c r="C15" s="111">
        <v>189006</v>
      </c>
      <c r="D15" s="111"/>
      <c r="E15" s="21">
        <v>-0.2104</v>
      </c>
      <c r="F15" s="18">
        <v>190208</v>
      </c>
      <c r="I15" s="16" t="s">
        <v>20</v>
      </c>
      <c r="J15" s="17">
        <v>35880</v>
      </c>
      <c r="K15" s="18">
        <v>45909</v>
      </c>
      <c r="L15" s="18">
        <v>50836</v>
      </c>
    </row>
    <row r="16" spans="1:12" ht="16.2" thickBot="1" x14ac:dyDescent="0.35">
      <c r="A16" s="12" t="s">
        <v>21</v>
      </c>
      <c r="B16" s="13">
        <v>1155155</v>
      </c>
      <c r="C16" s="111">
        <v>1408959</v>
      </c>
      <c r="D16" s="111"/>
      <c r="E16" s="21">
        <v>0.21970000000000001</v>
      </c>
      <c r="F16" s="18">
        <v>1360197</v>
      </c>
      <c r="I16" s="12" t="s">
        <v>21</v>
      </c>
      <c r="J16" s="13">
        <v>1155155</v>
      </c>
      <c r="K16" s="14">
        <v>1408958</v>
      </c>
      <c r="L16" s="14">
        <v>1360197</v>
      </c>
    </row>
    <row r="17" spans="1:12" ht="16.2" thickBot="1" x14ac:dyDescent="0.35">
      <c r="A17" s="20" t="s">
        <v>34</v>
      </c>
      <c r="B17" s="22">
        <v>504079</v>
      </c>
      <c r="C17" s="21">
        <v>576221</v>
      </c>
      <c r="D17" s="116">
        <v>0.1431</v>
      </c>
      <c r="E17" s="116"/>
      <c r="F17" s="21">
        <v>744780</v>
      </c>
      <c r="I17" s="30" t="s">
        <v>39</v>
      </c>
      <c r="J17" s="22">
        <v>1246231</v>
      </c>
      <c r="K17" s="21">
        <v>737331</v>
      </c>
      <c r="L17" s="21">
        <v>806067</v>
      </c>
    </row>
    <row r="18" spans="1:12" ht="16.2" thickBot="1" x14ac:dyDescent="0.35">
      <c r="A18" s="12" t="s">
        <v>23</v>
      </c>
      <c r="B18" s="13">
        <v>3049672</v>
      </c>
      <c r="C18" s="14">
        <v>2182787</v>
      </c>
      <c r="D18" s="117">
        <v>-0.2843</v>
      </c>
      <c r="E18" s="117"/>
      <c r="F18" s="14">
        <v>2789690</v>
      </c>
      <c r="I18" s="12" t="s">
        <v>23</v>
      </c>
      <c r="J18" s="13">
        <v>1948460</v>
      </c>
      <c r="K18" s="14">
        <v>2013972</v>
      </c>
      <c r="L18" s="14">
        <v>2616781</v>
      </c>
    </row>
    <row r="19" spans="1:12" ht="16.2" thickBot="1" x14ac:dyDescent="0.35">
      <c r="A19" s="20" t="s">
        <v>24</v>
      </c>
      <c r="B19" s="21">
        <v>3254768</v>
      </c>
      <c r="C19" s="21">
        <v>872938</v>
      </c>
      <c r="D19" s="115">
        <v>-0.73180000000000001</v>
      </c>
      <c r="E19" s="115"/>
      <c r="F19" s="21">
        <v>7022316</v>
      </c>
      <c r="I19" s="20" t="s">
        <v>24</v>
      </c>
      <c r="J19" s="21">
        <v>3041176</v>
      </c>
      <c r="K19" s="21">
        <v>865191</v>
      </c>
      <c r="L19" s="22">
        <v>7035611</v>
      </c>
    </row>
    <row r="20" spans="1:12" ht="16.2" thickBot="1" x14ac:dyDescent="0.35">
      <c r="A20" s="24" t="s">
        <v>25</v>
      </c>
      <c r="B20" s="25">
        <v>22803</v>
      </c>
      <c r="C20" s="26">
        <v>13025</v>
      </c>
      <c r="D20" s="116">
        <v>-0.42880000000000001</v>
      </c>
      <c r="E20" s="116"/>
      <c r="F20" s="26">
        <v>24390</v>
      </c>
      <c r="I20" s="24" t="s">
        <v>25</v>
      </c>
      <c r="J20" s="25">
        <v>22802</v>
      </c>
      <c r="K20" s="26">
        <v>13025</v>
      </c>
      <c r="L20" s="26">
        <v>24390</v>
      </c>
    </row>
    <row r="21" spans="1:12" ht="16.2" thickBot="1" x14ac:dyDescent="0.35">
      <c r="A21" s="20" t="s">
        <v>26</v>
      </c>
      <c r="B21" s="22">
        <v>1251164</v>
      </c>
      <c r="C21" s="21">
        <v>811717</v>
      </c>
      <c r="D21" s="116">
        <v>-0.35120000000000001</v>
      </c>
      <c r="E21" s="116"/>
      <c r="F21" s="21">
        <v>743503</v>
      </c>
      <c r="I21" s="20" t="s">
        <v>26</v>
      </c>
      <c r="J21" s="22">
        <v>1043948</v>
      </c>
      <c r="K21" s="21">
        <v>796383</v>
      </c>
      <c r="L21" s="21">
        <v>758131</v>
      </c>
    </row>
    <row r="22" spans="1:12" ht="16.2" thickBot="1" x14ac:dyDescent="0.35">
      <c r="A22" s="24" t="s">
        <v>27</v>
      </c>
      <c r="B22" s="26">
        <v>-1228361</v>
      </c>
      <c r="C22" s="26">
        <v>-798692</v>
      </c>
      <c r="D22" s="115">
        <v>-0.3498</v>
      </c>
      <c r="E22" s="115"/>
      <c r="F22" s="26">
        <v>-719113</v>
      </c>
      <c r="I22" s="24" t="s">
        <v>27</v>
      </c>
      <c r="J22" s="26">
        <v>-1021146</v>
      </c>
      <c r="K22" s="26">
        <v>-783358</v>
      </c>
      <c r="L22" s="26">
        <v>-733741</v>
      </c>
    </row>
    <row r="23" spans="1:12" ht="16.2" thickBot="1" x14ac:dyDescent="0.35">
      <c r="A23" s="16" t="s">
        <v>28</v>
      </c>
      <c r="B23" s="17">
        <v>14464381</v>
      </c>
      <c r="C23" s="18">
        <v>12869648</v>
      </c>
      <c r="D23" s="117">
        <v>-0.1103</v>
      </c>
      <c r="E23" s="117"/>
      <c r="F23" s="18">
        <v>14917081</v>
      </c>
      <c r="I23" s="16" t="s">
        <v>28</v>
      </c>
      <c r="J23" s="17">
        <v>13311728</v>
      </c>
      <c r="K23" s="18">
        <v>12854199</v>
      </c>
      <c r="L23" s="18">
        <v>14763186</v>
      </c>
    </row>
    <row r="24" spans="1:12" ht="16.2" thickBot="1" x14ac:dyDescent="0.35">
      <c r="A24" s="12" t="s">
        <v>29</v>
      </c>
      <c r="B24" s="13">
        <v>12437974</v>
      </c>
      <c r="C24" s="14">
        <v>12795402</v>
      </c>
      <c r="D24" s="117">
        <v>2.87E-2</v>
      </c>
      <c r="E24" s="117"/>
      <c r="F24" s="14">
        <v>8613878</v>
      </c>
      <c r="I24" s="12" t="s">
        <v>29</v>
      </c>
      <c r="J24" s="13">
        <v>11291698</v>
      </c>
      <c r="K24" s="14">
        <v>12772366</v>
      </c>
      <c r="L24" s="14">
        <v>8461316</v>
      </c>
    </row>
    <row r="25" spans="1:12" ht="16.2" thickBot="1" x14ac:dyDescent="0.35">
      <c r="A25" s="16" t="s">
        <v>30</v>
      </c>
      <c r="B25" s="17">
        <v>2026407</v>
      </c>
      <c r="C25" s="18">
        <v>74246</v>
      </c>
      <c r="D25" s="117">
        <v>-0.96340000000000003</v>
      </c>
      <c r="E25" s="117"/>
      <c r="F25" s="18">
        <v>6303203</v>
      </c>
      <c r="I25" s="16" t="s">
        <v>30</v>
      </c>
      <c r="J25" s="17">
        <v>2020030</v>
      </c>
      <c r="K25" s="18">
        <v>81833</v>
      </c>
      <c r="L25" s="18">
        <v>6301870</v>
      </c>
    </row>
    <row r="26" spans="1:12" ht="16.2" thickBot="1" x14ac:dyDescent="0.35">
      <c r="A26" s="12" t="s">
        <v>35</v>
      </c>
      <c r="B26" s="17">
        <v>372507</v>
      </c>
      <c r="C26" s="17">
        <v>72832</v>
      </c>
      <c r="D26" s="16">
        <v>-0.80449999999999999</v>
      </c>
      <c r="E26" s="16"/>
      <c r="F26" s="17">
        <v>958010</v>
      </c>
      <c r="I26" s="12" t="s">
        <v>40</v>
      </c>
      <c r="J26" s="13">
        <v>372507</v>
      </c>
      <c r="K26" s="14">
        <v>72832</v>
      </c>
      <c r="L26" s="18">
        <v>958010</v>
      </c>
    </row>
    <row r="27" spans="1:12" ht="16.2" thickBot="1" x14ac:dyDescent="0.35">
      <c r="A27" s="16" t="s">
        <v>41</v>
      </c>
      <c r="B27" s="13">
        <v>0</v>
      </c>
      <c r="C27" s="14">
        <v>0</v>
      </c>
      <c r="D27" s="19"/>
      <c r="E27" s="19"/>
      <c r="F27" s="14">
        <v>0</v>
      </c>
      <c r="I27" s="16" t="s">
        <v>41</v>
      </c>
      <c r="J27" s="31">
        <v>497</v>
      </c>
      <c r="K27" s="18">
        <v>-68388</v>
      </c>
      <c r="L27" s="18">
        <v>-2005</v>
      </c>
    </row>
    <row r="28" spans="1:12" ht="16.2" thickBot="1" x14ac:dyDescent="0.35">
      <c r="A28" s="20" t="s">
        <v>32</v>
      </c>
      <c r="B28" s="21">
        <v>1653900</v>
      </c>
      <c r="C28" s="21">
        <v>1414</v>
      </c>
      <c r="D28" s="115">
        <v>-0.99909999999999999</v>
      </c>
      <c r="E28" s="115"/>
      <c r="F28" s="21">
        <v>5345193</v>
      </c>
      <c r="I28" s="10" t="s">
        <v>32</v>
      </c>
      <c r="J28" s="33">
        <v>1647026</v>
      </c>
      <c r="K28" s="11">
        <v>77389</v>
      </c>
      <c r="L28" s="11">
        <v>5345865</v>
      </c>
    </row>
  </sheetData>
  <mergeCells count="29">
    <mergeCell ref="K5:K6"/>
    <mergeCell ref="L5:L6"/>
    <mergeCell ref="D23:E23"/>
    <mergeCell ref="D24:E24"/>
    <mergeCell ref="D25:E25"/>
    <mergeCell ref="C12:D12"/>
    <mergeCell ref="C13:D13"/>
    <mergeCell ref="C8:D8"/>
    <mergeCell ref="C9:D9"/>
    <mergeCell ref="C10:D10"/>
    <mergeCell ref="D28:E28"/>
    <mergeCell ref="J5:J6"/>
    <mergeCell ref="D17:E17"/>
    <mergeCell ref="D18:E18"/>
    <mergeCell ref="D19:E19"/>
    <mergeCell ref="D20:E20"/>
    <mergeCell ref="D21:E21"/>
    <mergeCell ref="D22:E22"/>
    <mergeCell ref="C14:D14"/>
    <mergeCell ref="C15:D15"/>
    <mergeCell ref="C16:D16"/>
    <mergeCell ref="C11:D11"/>
    <mergeCell ref="F9:G9"/>
    <mergeCell ref="F8:G8"/>
    <mergeCell ref="F10:G10"/>
    <mergeCell ref="B5:B6"/>
    <mergeCell ref="C5:D6"/>
    <mergeCell ref="C7:D7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B49D-F67C-F44F-94C7-35C303AD3A27}">
  <dimension ref="A1:I28"/>
  <sheetViews>
    <sheetView topLeftCell="A6" workbookViewId="0">
      <selection activeCell="I7" sqref="I7:I28"/>
    </sheetView>
  </sheetViews>
  <sheetFormatPr defaultColWidth="11.19921875" defaultRowHeight="15.6" x14ac:dyDescent="0.3"/>
  <cols>
    <col min="1" max="1" width="35.19921875" customWidth="1"/>
    <col min="6" max="6" width="34.69921875" customWidth="1"/>
  </cols>
  <sheetData>
    <row r="1" spans="1:9" ht="30.6" x14ac:dyDescent="0.7">
      <c r="A1" s="6" t="s">
        <v>2</v>
      </c>
      <c r="B1" s="3"/>
      <c r="C1" s="3"/>
      <c r="D1" s="3"/>
      <c r="E1" s="3"/>
      <c r="F1" s="3"/>
    </row>
    <row r="2" spans="1:9" x14ac:dyDescent="0.3">
      <c r="A2" s="3"/>
      <c r="B2" s="3"/>
      <c r="C2" s="3"/>
      <c r="D2" s="3"/>
      <c r="E2" s="3"/>
      <c r="F2" s="3"/>
    </row>
    <row r="3" spans="1:9" ht="30.6" x14ac:dyDescent="0.3">
      <c r="A3" s="7" t="s">
        <v>0</v>
      </c>
      <c r="B3" s="2"/>
      <c r="C3" s="2"/>
      <c r="D3" s="2"/>
      <c r="E3" s="3"/>
      <c r="F3" s="7" t="s">
        <v>1</v>
      </c>
    </row>
    <row r="4" spans="1:9" ht="16.2" thickBot="1" x14ac:dyDescent="0.35"/>
    <row r="5" spans="1:9" x14ac:dyDescent="0.3">
      <c r="A5" s="8" t="s">
        <v>9</v>
      </c>
      <c r="B5" s="118">
        <v>45016</v>
      </c>
      <c r="C5" s="118">
        <v>45382</v>
      </c>
      <c r="D5" s="118">
        <v>45747</v>
      </c>
      <c r="F5" s="8" t="s">
        <v>36</v>
      </c>
      <c r="G5" s="118">
        <v>45016</v>
      </c>
      <c r="H5" s="118">
        <v>45382</v>
      </c>
      <c r="I5" s="118">
        <v>45747</v>
      </c>
    </row>
    <row r="6" spans="1:9" ht="16.2" thickBot="1" x14ac:dyDescent="0.35">
      <c r="A6" s="9" t="s">
        <v>10</v>
      </c>
      <c r="B6" s="119"/>
      <c r="C6" s="119"/>
      <c r="D6" s="119"/>
      <c r="F6" s="9" t="s">
        <v>42</v>
      </c>
      <c r="G6" s="119"/>
      <c r="H6" s="119"/>
      <c r="I6" s="119"/>
    </row>
    <row r="7" spans="1:9" ht="16.2" thickBot="1" x14ac:dyDescent="0.35">
      <c r="A7" s="10" t="s">
        <v>12</v>
      </c>
      <c r="B7" s="11">
        <v>13848634</v>
      </c>
      <c r="C7" s="11">
        <v>12668092</v>
      </c>
      <c r="D7" s="11">
        <v>13832338</v>
      </c>
      <c r="F7" s="10" t="s">
        <v>12</v>
      </c>
      <c r="G7" s="11">
        <v>13828870</v>
      </c>
      <c r="H7" s="11">
        <v>12652643</v>
      </c>
      <c r="I7" s="33">
        <v>13758875</v>
      </c>
    </row>
    <row r="8" spans="1:9" ht="16.2" thickBot="1" x14ac:dyDescent="0.35">
      <c r="A8" s="12" t="s">
        <v>13</v>
      </c>
      <c r="B8" s="13">
        <v>13003640</v>
      </c>
      <c r="C8" s="14">
        <v>11698599</v>
      </c>
      <c r="D8" s="14">
        <v>13315385</v>
      </c>
      <c r="F8" s="12" t="s">
        <v>13</v>
      </c>
      <c r="G8" s="13">
        <v>12994074</v>
      </c>
      <c r="H8" s="14">
        <v>11640766</v>
      </c>
      <c r="I8" s="14">
        <v>13305224</v>
      </c>
    </row>
    <row r="9" spans="1:9" ht="16.2" thickBot="1" x14ac:dyDescent="0.35">
      <c r="A9" s="16" t="s">
        <v>14</v>
      </c>
      <c r="B9" s="17">
        <v>825230</v>
      </c>
      <c r="C9" s="18">
        <v>951409</v>
      </c>
      <c r="D9" s="18">
        <v>443490</v>
      </c>
      <c r="F9" s="16" t="s">
        <v>14</v>
      </c>
      <c r="G9" s="17">
        <v>825230</v>
      </c>
      <c r="H9" s="18">
        <v>951410</v>
      </c>
      <c r="I9" s="18">
        <v>443490</v>
      </c>
    </row>
    <row r="10" spans="1:9" ht="16.2" thickBot="1" x14ac:dyDescent="0.35">
      <c r="A10" s="12" t="s">
        <v>15</v>
      </c>
      <c r="B10" s="13">
        <v>19764</v>
      </c>
      <c r="C10" s="14">
        <v>18084</v>
      </c>
      <c r="D10" s="18">
        <v>73463</v>
      </c>
      <c r="F10" s="12" t="s">
        <v>15</v>
      </c>
      <c r="G10" s="13">
        <v>9566</v>
      </c>
      <c r="H10" s="14">
        <v>60467</v>
      </c>
      <c r="I10" s="14">
        <v>10161</v>
      </c>
    </row>
    <row r="11" spans="1:9" ht="16.2" thickBot="1" x14ac:dyDescent="0.35">
      <c r="A11" s="20" t="s">
        <v>16</v>
      </c>
      <c r="B11" s="21">
        <v>10583633</v>
      </c>
      <c r="C11" s="21">
        <v>11556999</v>
      </c>
      <c r="D11" s="21">
        <v>7018937</v>
      </c>
      <c r="F11" s="20" t="s">
        <v>16</v>
      </c>
      <c r="G11" s="21">
        <v>10757883</v>
      </c>
      <c r="H11" s="21">
        <v>11549283</v>
      </c>
      <c r="I11" s="22">
        <v>6932124</v>
      </c>
    </row>
    <row r="12" spans="1:9" ht="16.2" thickBot="1" x14ac:dyDescent="0.35">
      <c r="A12" s="12" t="s">
        <v>17</v>
      </c>
      <c r="B12" s="13">
        <v>6477793</v>
      </c>
      <c r="C12" s="14">
        <v>7772363</v>
      </c>
      <c r="D12" s="18">
        <v>2911385</v>
      </c>
      <c r="F12" s="12" t="s">
        <v>43</v>
      </c>
      <c r="G12" s="13">
        <v>6477793</v>
      </c>
      <c r="H12" s="14">
        <v>7772363</v>
      </c>
      <c r="I12" s="14">
        <v>2935266</v>
      </c>
    </row>
    <row r="13" spans="1:9" ht="16.2" thickBot="1" x14ac:dyDescent="0.35">
      <c r="A13" s="16" t="s">
        <v>18</v>
      </c>
      <c r="B13" s="17">
        <v>1706895</v>
      </c>
      <c r="C13" s="18">
        <v>1670754</v>
      </c>
      <c r="D13" s="18">
        <v>1929646</v>
      </c>
      <c r="F13" s="16" t="s">
        <v>18</v>
      </c>
      <c r="G13" s="17">
        <v>1910395</v>
      </c>
      <c r="H13" s="18">
        <v>1813478</v>
      </c>
      <c r="I13" s="18">
        <v>2093882</v>
      </c>
    </row>
    <row r="14" spans="1:9" ht="16.2" thickBot="1" x14ac:dyDescent="0.35">
      <c r="A14" s="12" t="s">
        <v>19</v>
      </c>
      <c r="B14" s="13">
        <v>4531518</v>
      </c>
      <c r="C14" s="14">
        <v>5912975</v>
      </c>
      <c r="D14" s="18">
        <v>791531</v>
      </c>
      <c r="F14" s="12" t="s">
        <v>19</v>
      </c>
      <c r="G14" s="13">
        <v>4531518</v>
      </c>
      <c r="H14" s="14">
        <v>5912975</v>
      </c>
      <c r="I14" s="14">
        <v>791530</v>
      </c>
    </row>
    <row r="15" spans="1:9" ht="16.2" thickBot="1" x14ac:dyDescent="0.35">
      <c r="A15" s="16" t="s">
        <v>20</v>
      </c>
      <c r="B15" s="17">
        <v>239380</v>
      </c>
      <c r="C15" s="18">
        <v>188634</v>
      </c>
      <c r="D15" s="18">
        <v>190208</v>
      </c>
      <c r="F15" s="16" t="s">
        <v>20</v>
      </c>
      <c r="G15" s="17">
        <v>35880</v>
      </c>
      <c r="H15" s="18">
        <v>45910</v>
      </c>
      <c r="I15" s="18">
        <v>49854</v>
      </c>
    </row>
    <row r="16" spans="1:9" ht="16.2" thickBot="1" x14ac:dyDescent="0.35">
      <c r="A16" s="12" t="s">
        <v>21</v>
      </c>
      <c r="B16" s="13">
        <v>1086674</v>
      </c>
      <c r="C16" s="14">
        <v>1267499</v>
      </c>
      <c r="D16" s="14">
        <v>1004865</v>
      </c>
      <c r="F16" s="12" t="s">
        <v>21</v>
      </c>
      <c r="G16" s="13">
        <v>1086674</v>
      </c>
      <c r="H16" s="14">
        <v>1267499</v>
      </c>
      <c r="I16" s="14">
        <v>1004865</v>
      </c>
    </row>
    <row r="17" spans="1:9" ht="28.2" thickBot="1" x14ac:dyDescent="0.35">
      <c r="A17" s="20" t="s">
        <v>22</v>
      </c>
      <c r="B17" s="22">
        <v>427387</v>
      </c>
      <c r="C17" s="21">
        <v>517720</v>
      </c>
      <c r="D17" s="21">
        <v>686279</v>
      </c>
      <c r="F17" s="20" t="s">
        <v>22</v>
      </c>
      <c r="G17" s="22">
        <v>1169539</v>
      </c>
      <c r="H17" s="21">
        <v>678831</v>
      </c>
      <c r="I17" s="21">
        <v>747566</v>
      </c>
    </row>
    <row r="18" spans="1:9" ht="16.2" thickBot="1" x14ac:dyDescent="0.35">
      <c r="A18" s="12" t="s">
        <v>23</v>
      </c>
      <c r="B18" s="13">
        <v>2591779</v>
      </c>
      <c r="C18" s="14">
        <v>1999417</v>
      </c>
      <c r="D18" s="14">
        <v>2416408</v>
      </c>
      <c r="F18" s="12" t="s">
        <v>23</v>
      </c>
      <c r="G18" s="13">
        <v>2023877</v>
      </c>
      <c r="H18" s="14">
        <v>1830590</v>
      </c>
      <c r="I18" s="14">
        <v>2244427</v>
      </c>
    </row>
    <row r="19" spans="1:9" ht="16.2" thickBot="1" x14ac:dyDescent="0.35">
      <c r="A19" s="20" t="s">
        <v>24</v>
      </c>
      <c r="B19" s="21">
        <v>3265001</v>
      </c>
      <c r="C19" s="21">
        <v>1111093</v>
      </c>
      <c r="D19" s="22">
        <v>6813401</v>
      </c>
      <c r="F19" s="20" t="s">
        <v>24</v>
      </c>
      <c r="G19" s="21">
        <v>3070987</v>
      </c>
      <c r="H19" s="21">
        <v>1103360</v>
      </c>
      <c r="I19" s="22">
        <v>6826751</v>
      </c>
    </row>
    <row r="20" spans="1:9" ht="16.2" thickBot="1" x14ac:dyDescent="0.35">
      <c r="A20" s="24" t="s">
        <v>25</v>
      </c>
      <c r="B20" s="25">
        <v>22803</v>
      </c>
      <c r="C20" s="26">
        <v>13025</v>
      </c>
      <c r="D20" s="26">
        <v>20102</v>
      </c>
      <c r="F20" s="24" t="s">
        <v>25</v>
      </c>
      <c r="G20" s="25">
        <v>22803</v>
      </c>
      <c r="H20" s="26">
        <v>13025</v>
      </c>
      <c r="I20" s="26">
        <v>20102</v>
      </c>
    </row>
    <row r="21" spans="1:9" ht="16.2" thickBot="1" x14ac:dyDescent="0.35">
      <c r="A21" s="20" t="s">
        <v>26</v>
      </c>
      <c r="B21" s="22">
        <v>1184453</v>
      </c>
      <c r="C21" s="21">
        <v>739163</v>
      </c>
      <c r="D21" s="21">
        <v>728558</v>
      </c>
      <c r="F21" s="20" t="s">
        <v>26</v>
      </c>
      <c r="G21" s="22">
        <v>996814</v>
      </c>
      <c r="H21" s="21">
        <v>723845</v>
      </c>
      <c r="I21" s="21">
        <v>743241</v>
      </c>
    </row>
    <row r="22" spans="1:9" ht="16.2" thickBot="1" x14ac:dyDescent="0.35">
      <c r="A22" s="24" t="s">
        <v>27</v>
      </c>
      <c r="B22" s="26">
        <v>-1161650</v>
      </c>
      <c r="C22" s="26">
        <v>-726138</v>
      </c>
      <c r="D22" s="25">
        <v>-708456</v>
      </c>
      <c r="F22" s="24" t="s">
        <v>27</v>
      </c>
      <c r="G22" s="26">
        <v>-974011</v>
      </c>
      <c r="H22" s="26">
        <v>-710820</v>
      </c>
      <c r="I22" s="25">
        <v>-723139</v>
      </c>
    </row>
    <row r="23" spans="1:9" ht="16.2" thickBot="1" x14ac:dyDescent="0.35">
      <c r="A23" s="16" t="s">
        <v>28</v>
      </c>
      <c r="B23" s="17">
        <v>13871437</v>
      </c>
      <c r="C23" s="18">
        <v>12681117</v>
      </c>
      <c r="D23" s="18">
        <v>13852440</v>
      </c>
      <c r="F23" s="16" t="s">
        <v>28</v>
      </c>
      <c r="G23" s="17">
        <v>13851673</v>
      </c>
      <c r="H23" s="18">
        <v>12665668</v>
      </c>
      <c r="I23" s="18">
        <v>13778977</v>
      </c>
    </row>
    <row r="24" spans="1:9" ht="16.2" thickBot="1" x14ac:dyDescent="0.35">
      <c r="A24" s="12" t="s">
        <v>29</v>
      </c>
      <c r="B24" s="13">
        <v>11768086</v>
      </c>
      <c r="C24" s="14">
        <v>12296162</v>
      </c>
      <c r="D24" s="14">
        <v>7747495</v>
      </c>
      <c r="F24" s="12" t="s">
        <v>29</v>
      </c>
      <c r="G24" s="13">
        <v>11754701</v>
      </c>
      <c r="H24" s="14">
        <v>12273128</v>
      </c>
      <c r="I24" s="14">
        <v>7675365</v>
      </c>
    </row>
    <row r="25" spans="1:9" ht="16.2" thickBot="1" x14ac:dyDescent="0.35">
      <c r="A25" s="16" t="s">
        <v>30</v>
      </c>
      <c r="B25" s="17">
        <v>2103351</v>
      </c>
      <c r="C25" s="17">
        <v>384955</v>
      </c>
      <c r="D25" s="17">
        <v>6104945</v>
      </c>
      <c r="F25" s="16" t="s">
        <v>30</v>
      </c>
      <c r="G25" s="17">
        <v>2096972</v>
      </c>
      <c r="H25" s="18">
        <v>392540</v>
      </c>
      <c r="I25" s="18">
        <v>6103610</v>
      </c>
    </row>
    <row r="26" spans="1:9" ht="16.2" thickBot="1" x14ac:dyDescent="0.35">
      <c r="A26" s="16" t="s">
        <v>31</v>
      </c>
      <c r="B26" s="17">
        <v>365916</v>
      </c>
      <c r="C26" s="17">
        <v>72832</v>
      </c>
      <c r="D26" s="17">
        <v>957324</v>
      </c>
      <c r="F26" s="16" t="s">
        <v>40</v>
      </c>
      <c r="G26" s="18">
        <v>365916</v>
      </c>
      <c r="H26" s="18">
        <v>72832</v>
      </c>
      <c r="I26" s="109">
        <v>-957324</v>
      </c>
    </row>
    <row r="27" spans="1:9" ht="16.2" thickBot="1" x14ac:dyDescent="0.35">
      <c r="A27" s="12" t="s">
        <v>44</v>
      </c>
      <c r="B27" s="37">
        <v>0</v>
      </c>
      <c r="C27" s="37">
        <v>0</v>
      </c>
      <c r="D27" s="37">
        <v>0</v>
      </c>
      <c r="F27" s="12" t="s">
        <v>44</v>
      </c>
      <c r="G27" s="36">
        <v>497</v>
      </c>
      <c r="H27" s="37">
        <v>0</v>
      </c>
      <c r="I27" s="14">
        <v>-2005</v>
      </c>
    </row>
    <row r="28" spans="1:9" ht="16.2" thickBot="1" x14ac:dyDescent="0.35">
      <c r="A28" s="20" t="s">
        <v>32</v>
      </c>
      <c r="B28" s="21">
        <v>1737435</v>
      </c>
      <c r="C28" s="21">
        <v>312123</v>
      </c>
      <c r="D28" s="22">
        <v>5147621</v>
      </c>
      <c r="F28" s="20" t="s">
        <v>32</v>
      </c>
      <c r="G28" s="21">
        <v>1730561</v>
      </c>
      <c r="H28" s="21">
        <v>319708</v>
      </c>
      <c r="I28" s="22">
        <v>5148291</v>
      </c>
    </row>
  </sheetData>
  <mergeCells count="6">
    <mergeCell ref="I5:I6"/>
    <mergeCell ref="B5:B6"/>
    <mergeCell ref="C5:C6"/>
    <mergeCell ref="D5:D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932D-146C-4121-B73D-C80115F9B9F7}">
  <dimension ref="A1:I29"/>
  <sheetViews>
    <sheetView topLeftCell="A7" workbookViewId="0">
      <selection activeCell="J12" sqref="J12"/>
    </sheetView>
  </sheetViews>
  <sheetFormatPr defaultColWidth="11.19921875" defaultRowHeight="15.6" x14ac:dyDescent="0.3"/>
  <cols>
    <col min="1" max="1" width="38.5" customWidth="1"/>
    <col min="6" max="6" width="36.5" customWidth="1"/>
  </cols>
  <sheetData>
    <row r="1" spans="1:9" ht="30.6" x14ac:dyDescent="0.3">
      <c r="A1" s="7" t="s">
        <v>3</v>
      </c>
      <c r="B1" s="3"/>
      <c r="C1" s="3"/>
      <c r="D1" s="3"/>
      <c r="E1" s="3"/>
      <c r="F1" s="3"/>
    </row>
    <row r="2" spans="1:9" x14ac:dyDescent="0.3">
      <c r="A2" s="3"/>
      <c r="B2" s="3"/>
      <c r="C2" s="3"/>
      <c r="D2" s="3"/>
      <c r="E2" s="3"/>
      <c r="F2" s="3"/>
    </row>
    <row r="3" spans="1:9" ht="30.6" x14ac:dyDescent="0.3">
      <c r="A3" s="7" t="s">
        <v>0</v>
      </c>
      <c r="B3" s="3"/>
      <c r="C3" s="3"/>
      <c r="D3" s="3"/>
      <c r="E3" s="3"/>
      <c r="F3" s="7" t="s">
        <v>1</v>
      </c>
    </row>
    <row r="5" spans="1:9" ht="16.2" thickBot="1" x14ac:dyDescent="0.35"/>
    <row r="6" spans="1:9" x14ac:dyDescent="0.3">
      <c r="A6" s="8" t="s">
        <v>36</v>
      </c>
      <c r="B6" s="118">
        <v>45016</v>
      </c>
      <c r="C6" s="118">
        <v>45382</v>
      </c>
      <c r="D6" s="118">
        <v>45747</v>
      </c>
      <c r="F6" s="8" t="s">
        <v>36</v>
      </c>
      <c r="G6" s="118">
        <v>45016</v>
      </c>
      <c r="H6" s="118">
        <v>45382</v>
      </c>
      <c r="I6" s="118">
        <v>45747</v>
      </c>
    </row>
    <row r="7" spans="1:9" ht="16.2" thickBot="1" x14ac:dyDescent="0.35">
      <c r="A7" s="9" t="s">
        <v>45</v>
      </c>
      <c r="B7" s="119"/>
      <c r="C7" s="119"/>
      <c r="D7" s="119"/>
      <c r="F7" s="9" t="s">
        <v>46</v>
      </c>
      <c r="G7" s="119"/>
      <c r="H7" s="119"/>
      <c r="I7" s="119"/>
    </row>
    <row r="8" spans="1:9" ht="16.2" thickBot="1" x14ac:dyDescent="0.35">
      <c r="A8" s="10" t="s">
        <v>12</v>
      </c>
      <c r="B8" s="11">
        <v>592944</v>
      </c>
      <c r="C8" s="11">
        <v>188531</v>
      </c>
      <c r="D8" s="33">
        <v>443543</v>
      </c>
      <c r="F8" s="10" t="s">
        <v>12</v>
      </c>
      <c r="G8" s="11">
        <v>40057</v>
      </c>
      <c r="H8" s="11">
        <v>188531</v>
      </c>
      <c r="I8" s="33">
        <v>443543</v>
      </c>
    </row>
    <row r="9" spans="1:9" ht="16.2" thickBot="1" x14ac:dyDescent="0.35">
      <c r="A9" s="12" t="s">
        <v>13</v>
      </c>
      <c r="B9" s="13">
        <v>106250</v>
      </c>
      <c r="C9" s="14">
        <v>3010</v>
      </c>
      <c r="D9" s="37">
        <v>0</v>
      </c>
      <c r="F9" s="42" t="s">
        <v>47</v>
      </c>
      <c r="G9" s="13">
        <v>106250</v>
      </c>
      <c r="H9" s="14">
        <v>3010</v>
      </c>
      <c r="I9" s="37">
        <v>0</v>
      </c>
    </row>
    <row r="10" spans="1:9" ht="16.2" thickBot="1" x14ac:dyDescent="0.35">
      <c r="A10" s="16" t="s">
        <v>14</v>
      </c>
      <c r="B10" s="17">
        <v>-73139</v>
      </c>
      <c r="C10" s="18">
        <v>185521</v>
      </c>
      <c r="D10" s="18">
        <v>443543</v>
      </c>
      <c r="F10" s="16" t="s">
        <v>14</v>
      </c>
      <c r="G10" s="17">
        <v>-73138</v>
      </c>
      <c r="H10" s="18">
        <v>185521</v>
      </c>
      <c r="I10" s="18">
        <v>443543</v>
      </c>
    </row>
    <row r="11" spans="1:9" ht="16.2" thickBot="1" x14ac:dyDescent="0.35">
      <c r="A11" s="12" t="s">
        <v>15</v>
      </c>
      <c r="B11" s="13">
        <v>559833</v>
      </c>
      <c r="C11" s="37">
        <v>0</v>
      </c>
      <c r="D11" s="37">
        <v>0</v>
      </c>
      <c r="F11" s="12" t="s">
        <v>15</v>
      </c>
      <c r="G11" s="13">
        <v>6945</v>
      </c>
      <c r="H11" s="37">
        <v>0</v>
      </c>
      <c r="I11" s="37">
        <v>0</v>
      </c>
    </row>
    <row r="12" spans="1:9" ht="16.2" thickBot="1" x14ac:dyDescent="0.35">
      <c r="A12" s="20" t="s">
        <v>16</v>
      </c>
      <c r="B12" s="21">
        <v>603177</v>
      </c>
      <c r="C12" s="21">
        <v>426686</v>
      </c>
      <c r="D12" s="22">
        <v>428600</v>
      </c>
      <c r="F12" s="20" t="s">
        <v>16</v>
      </c>
      <c r="G12" s="21">
        <v>69867</v>
      </c>
      <c r="H12" s="21">
        <v>426699</v>
      </c>
      <c r="I12" s="22">
        <v>428653</v>
      </c>
    </row>
    <row r="13" spans="1:9" ht="16.2" thickBot="1" x14ac:dyDescent="0.35">
      <c r="A13" s="12" t="s">
        <v>17</v>
      </c>
      <c r="B13" s="36">
        <v>111</v>
      </c>
      <c r="C13" s="14">
        <v>43355</v>
      </c>
      <c r="D13" s="18">
        <v>8340</v>
      </c>
      <c r="F13" s="12" t="s">
        <v>17</v>
      </c>
      <c r="G13" s="36">
        <v>111</v>
      </c>
      <c r="H13" s="14">
        <v>43355</v>
      </c>
      <c r="I13" s="18">
        <v>8340</v>
      </c>
    </row>
    <row r="14" spans="1:9" ht="16.2" thickBot="1" x14ac:dyDescent="0.35">
      <c r="A14" s="16" t="s">
        <v>18</v>
      </c>
      <c r="B14" s="31">
        <v>111</v>
      </c>
      <c r="C14" s="18">
        <v>42983</v>
      </c>
      <c r="D14" s="18">
        <v>8340</v>
      </c>
      <c r="F14" s="16" t="s">
        <v>48</v>
      </c>
      <c r="G14" s="31">
        <v>111</v>
      </c>
      <c r="H14" s="18">
        <v>43355</v>
      </c>
      <c r="I14" s="18">
        <v>8340</v>
      </c>
    </row>
    <row r="15" spans="1:9" ht="16.2" thickBot="1" x14ac:dyDescent="0.35">
      <c r="A15" s="12" t="s">
        <v>19</v>
      </c>
      <c r="B15" s="36">
        <v>0</v>
      </c>
      <c r="C15" s="37">
        <v>0</v>
      </c>
      <c r="D15" s="37">
        <v>0</v>
      </c>
      <c r="F15" s="12" t="s">
        <v>49</v>
      </c>
      <c r="G15" s="36">
        <v>0</v>
      </c>
      <c r="H15" s="37">
        <v>0</v>
      </c>
      <c r="I15" s="37">
        <v>0</v>
      </c>
    </row>
    <row r="16" spans="1:9" ht="16.2" thickBot="1" x14ac:dyDescent="0.35">
      <c r="A16" s="16" t="s">
        <v>20</v>
      </c>
      <c r="B16" s="31"/>
      <c r="C16" s="38">
        <v>372</v>
      </c>
      <c r="D16" s="38">
        <v>0</v>
      </c>
      <c r="F16" s="16" t="s">
        <v>50</v>
      </c>
      <c r="G16" s="31">
        <v>0</v>
      </c>
      <c r="H16" s="38">
        <v>0</v>
      </c>
      <c r="I16" s="38">
        <v>0</v>
      </c>
    </row>
    <row r="17" spans="1:9" ht="16.2" thickBot="1" x14ac:dyDescent="0.35">
      <c r="A17" s="12" t="s">
        <v>21</v>
      </c>
      <c r="B17" s="13">
        <v>68481</v>
      </c>
      <c r="C17" s="14">
        <v>141460</v>
      </c>
      <c r="D17" s="14">
        <v>194304</v>
      </c>
      <c r="F17" s="12" t="s">
        <v>21</v>
      </c>
      <c r="G17" s="13">
        <v>68481</v>
      </c>
      <c r="H17" s="14">
        <v>141460</v>
      </c>
      <c r="I17" s="14">
        <v>194304</v>
      </c>
    </row>
    <row r="18" spans="1:9" ht="28.2" thickBot="1" x14ac:dyDescent="0.35">
      <c r="A18" s="20" t="s">
        <v>22</v>
      </c>
      <c r="B18" s="22">
        <v>76692</v>
      </c>
      <c r="C18" s="21">
        <v>58501</v>
      </c>
      <c r="D18" s="21">
        <v>58501</v>
      </c>
      <c r="F18" s="45" t="s">
        <v>39</v>
      </c>
      <c r="G18" s="22">
        <v>76692</v>
      </c>
      <c r="H18" s="21">
        <v>58501</v>
      </c>
      <c r="I18" s="21">
        <v>58501</v>
      </c>
    </row>
    <row r="19" spans="1:9" ht="16.2" thickBot="1" x14ac:dyDescent="0.35">
      <c r="A19" s="12" t="s">
        <v>23</v>
      </c>
      <c r="B19" s="13">
        <v>457893</v>
      </c>
      <c r="C19" s="14">
        <v>183370</v>
      </c>
      <c r="D19" s="14">
        <v>167455</v>
      </c>
      <c r="F19" s="12" t="s">
        <v>23</v>
      </c>
      <c r="G19" s="13">
        <v>-75417</v>
      </c>
      <c r="H19" s="14">
        <v>183383</v>
      </c>
      <c r="I19" s="14">
        <v>167508</v>
      </c>
    </row>
    <row r="20" spans="1:9" ht="16.2" thickBot="1" x14ac:dyDescent="0.35">
      <c r="A20" s="20" t="s">
        <v>24</v>
      </c>
      <c r="B20" s="21">
        <v>-10233</v>
      </c>
      <c r="C20" s="21">
        <v>-238155</v>
      </c>
      <c r="D20" s="22">
        <v>14943</v>
      </c>
      <c r="F20" s="20" t="s">
        <v>24</v>
      </c>
      <c r="G20" s="21">
        <v>-29810</v>
      </c>
      <c r="H20" s="21">
        <v>-238168</v>
      </c>
      <c r="I20" s="22">
        <v>14890</v>
      </c>
    </row>
    <row r="21" spans="1:9" ht="16.2" thickBot="1" x14ac:dyDescent="0.35">
      <c r="A21" s="24" t="s">
        <v>25</v>
      </c>
      <c r="B21" s="40">
        <v>0</v>
      </c>
      <c r="C21" s="41">
        <v>0</v>
      </c>
      <c r="D21" s="26">
        <v>4288</v>
      </c>
      <c r="F21" s="24" t="s">
        <v>25</v>
      </c>
      <c r="G21" s="40">
        <v>0</v>
      </c>
      <c r="H21" s="41">
        <v>0</v>
      </c>
      <c r="I21" s="26">
        <v>4288</v>
      </c>
    </row>
    <row r="22" spans="1:9" ht="16.2" thickBot="1" x14ac:dyDescent="0.35">
      <c r="A22" s="20" t="s">
        <v>26</v>
      </c>
      <c r="B22" s="22">
        <v>66711</v>
      </c>
      <c r="C22" s="21">
        <v>72554</v>
      </c>
      <c r="D22" s="21">
        <v>14945</v>
      </c>
      <c r="F22" s="20" t="s">
        <v>26</v>
      </c>
      <c r="G22" s="22">
        <v>47134</v>
      </c>
      <c r="H22" s="21">
        <v>72538</v>
      </c>
      <c r="I22" s="21">
        <v>14890</v>
      </c>
    </row>
    <row r="23" spans="1:9" ht="16.2" thickBot="1" x14ac:dyDescent="0.35">
      <c r="A23" s="24" t="s">
        <v>27</v>
      </c>
      <c r="B23" s="26">
        <v>-66711</v>
      </c>
      <c r="C23" s="26">
        <v>-72554</v>
      </c>
      <c r="D23" s="25">
        <v>-10657</v>
      </c>
      <c r="F23" s="24" t="s">
        <v>27</v>
      </c>
      <c r="G23" s="26">
        <v>-47134</v>
      </c>
      <c r="H23" s="26">
        <v>-72538</v>
      </c>
      <c r="I23" s="25">
        <v>-1602</v>
      </c>
    </row>
    <row r="24" spans="1:9" ht="16.2" thickBot="1" x14ac:dyDescent="0.35">
      <c r="A24" s="16" t="s">
        <v>28</v>
      </c>
      <c r="B24" s="17">
        <v>592944</v>
      </c>
      <c r="C24" s="18">
        <v>188531</v>
      </c>
      <c r="D24" s="18">
        <v>447831</v>
      </c>
      <c r="F24" s="16" t="s">
        <v>28</v>
      </c>
      <c r="G24" s="17">
        <v>40057</v>
      </c>
      <c r="H24" s="18">
        <v>188531</v>
      </c>
      <c r="I24" s="18">
        <v>447831</v>
      </c>
    </row>
    <row r="25" spans="1:9" ht="16.2" thickBot="1" x14ac:dyDescent="0.35">
      <c r="A25" s="12" t="s">
        <v>29</v>
      </c>
      <c r="B25" s="13">
        <v>669888</v>
      </c>
      <c r="C25" s="14">
        <v>499240</v>
      </c>
      <c r="D25" s="14">
        <v>443545</v>
      </c>
      <c r="F25" s="12" t="s">
        <v>29</v>
      </c>
      <c r="G25" s="13">
        <v>117001</v>
      </c>
      <c r="H25" s="14">
        <v>499237</v>
      </c>
      <c r="I25" s="14">
        <v>443543</v>
      </c>
    </row>
    <row r="26" spans="1:9" ht="16.2" thickBot="1" x14ac:dyDescent="0.35">
      <c r="A26" s="16" t="s">
        <v>30</v>
      </c>
      <c r="B26" s="17">
        <v>-76944</v>
      </c>
      <c r="C26" s="18">
        <v>-310709</v>
      </c>
      <c r="D26" s="18">
        <v>4286</v>
      </c>
      <c r="F26" s="16" t="s">
        <v>30</v>
      </c>
      <c r="G26" s="17">
        <v>-76944</v>
      </c>
      <c r="H26" s="18">
        <v>-310706</v>
      </c>
      <c r="I26" s="18">
        <v>4288</v>
      </c>
    </row>
    <row r="27" spans="1:9" ht="16.2" thickBot="1" x14ac:dyDescent="0.35">
      <c r="A27" s="12" t="s">
        <v>35</v>
      </c>
      <c r="B27" s="13">
        <v>6591</v>
      </c>
      <c r="C27" s="37">
        <v>0</v>
      </c>
      <c r="D27" s="37">
        <v>686</v>
      </c>
      <c r="F27" s="16" t="s">
        <v>35</v>
      </c>
      <c r="G27" s="109">
        <v>6591</v>
      </c>
      <c r="H27" s="16">
        <v>0</v>
      </c>
      <c r="I27" s="16">
        <v>686</v>
      </c>
    </row>
    <row r="28" spans="1:9" ht="16.2" thickBot="1" x14ac:dyDescent="0.35">
      <c r="A28" s="20" t="s">
        <v>32</v>
      </c>
      <c r="B28" s="21">
        <v>-83535</v>
      </c>
      <c r="C28" s="21">
        <v>-310709</v>
      </c>
      <c r="D28" s="22">
        <v>3600</v>
      </c>
      <c r="F28" s="12" t="s">
        <v>44</v>
      </c>
      <c r="G28" s="12">
        <v>0</v>
      </c>
      <c r="H28" s="12">
        <v>0</v>
      </c>
      <c r="I28" s="12">
        <v>0</v>
      </c>
    </row>
    <row r="29" spans="1:9" ht="16.2" thickBot="1" x14ac:dyDescent="0.35">
      <c r="F29" s="20" t="s">
        <v>32</v>
      </c>
      <c r="G29" s="21">
        <v>-83535</v>
      </c>
      <c r="H29" s="21">
        <v>-310706</v>
      </c>
      <c r="I29" s="22">
        <v>3602</v>
      </c>
    </row>
  </sheetData>
  <mergeCells count="6">
    <mergeCell ref="I6:I7"/>
    <mergeCell ref="B6:B7"/>
    <mergeCell ref="C6:C7"/>
    <mergeCell ref="D6:D7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C477-BAAE-7B44-B493-D90C2D57CF4E}">
  <dimension ref="A1:I29"/>
  <sheetViews>
    <sheetView topLeftCell="A7" workbookViewId="0">
      <selection activeCell="I8" sqref="I8:I29"/>
    </sheetView>
  </sheetViews>
  <sheetFormatPr defaultColWidth="11.19921875" defaultRowHeight="15.6" x14ac:dyDescent="0.3"/>
  <cols>
    <col min="1" max="1" width="38.5" customWidth="1"/>
    <col min="6" max="6" width="36.5" customWidth="1"/>
  </cols>
  <sheetData>
    <row r="1" spans="1:9" ht="30.6" x14ac:dyDescent="0.3">
      <c r="A1" s="7" t="s">
        <v>134</v>
      </c>
      <c r="B1" s="3"/>
      <c r="C1" s="3"/>
      <c r="D1" s="3"/>
      <c r="E1" s="3"/>
      <c r="F1" s="3"/>
    </row>
    <row r="2" spans="1:9" x14ac:dyDescent="0.3">
      <c r="A2" s="3"/>
      <c r="B2" s="3"/>
      <c r="C2" s="3"/>
      <c r="D2" s="3"/>
      <c r="E2" s="3"/>
      <c r="F2" s="3"/>
    </row>
    <row r="3" spans="1:9" ht="30.6" x14ac:dyDescent="0.3">
      <c r="A3" s="7" t="s">
        <v>0</v>
      </c>
      <c r="B3" s="3"/>
      <c r="C3" s="3"/>
      <c r="D3" s="3"/>
      <c r="E3" s="3"/>
      <c r="F3" s="7" t="s">
        <v>1</v>
      </c>
    </row>
    <row r="5" spans="1:9" ht="16.2" thickBot="1" x14ac:dyDescent="0.35"/>
    <row r="6" spans="1:9" x14ac:dyDescent="0.3">
      <c r="A6" s="8" t="s">
        <v>36</v>
      </c>
      <c r="B6" s="118">
        <v>45382</v>
      </c>
      <c r="C6" s="118">
        <v>45747</v>
      </c>
      <c r="D6" s="120" t="s">
        <v>11</v>
      </c>
      <c r="F6" s="8" t="s">
        <v>36</v>
      </c>
      <c r="G6" s="118">
        <v>45382</v>
      </c>
      <c r="H6" s="118">
        <v>45747</v>
      </c>
      <c r="I6" s="120" t="s">
        <v>11</v>
      </c>
    </row>
    <row r="7" spans="1:9" ht="16.2" thickBot="1" x14ac:dyDescent="0.35">
      <c r="A7" s="9" t="s">
        <v>140</v>
      </c>
      <c r="B7" s="119"/>
      <c r="C7" s="119"/>
      <c r="D7" s="121"/>
      <c r="F7" s="9" t="s">
        <v>141</v>
      </c>
      <c r="G7" s="119"/>
      <c r="H7" s="119"/>
      <c r="I7" s="121"/>
    </row>
    <row r="8" spans="1:9" ht="16.2" thickBot="1" x14ac:dyDescent="0.35">
      <c r="A8" s="10" t="s">
        <v>12</v>
      </c>
      <c r="B8" s="11" cm="1">
        <f t="array" aca="1" ref="B8" ca="1">B8:B290</f>
        <v>0</v>
      </c>
      <c r="C8" s="11">
        <v>1209431</v>
      </c>
      <c r="D8" s="81">
        <v>1</v>
      </c>
      <c r="F8" s="10" t="s">
        <v>12</v>
      </c>
      <c r="G8" s="11">
        <v>0</v>
      </c>
      <c r="H8" s="11">
        <v>1209431</v>
      </c>
      <c r="I8" s="81">
        <v>1</v>
      </c>
    </row>
    <row r="9" spans="1:9" ht="16.2" thickBot="1" x14ac:dyDescent="0.35">
      <c r="A9" s="12" t="s">
        <v>13</v>
      </c>
      <c r="B9" s="13">
        <v>0</v>
      </c>
      <c r="C9" s="14">
        <v>1209431</v>
      </c>
      <c r="D9" s="43">
        <v>1</v>
      </c>
      <c r="F9" s="42" t="s">
        <v>47</v>
      </c>
      <c r="G9" s="13">
        <v>0</v>
      </c>
      <c r="H9" s="14">
        <v>1209431</v>
      </c>
      <c r="I9" s="43">
        <v>1</v>
      </c>
    </row>
    <row r="10" spans="1:9" ht="16.2" thickBot="1" x14ac:dyDescent="0.35">
      <c r="A10" s="16" t="s">
        <v>14</v>
      </c>
      <c r="B10" s="17">
        <v>0</v>
      </c>
      <c r="C10" s="18">
        <v>0</v>
      </c>
      <c r="D10" s="32">
        <v>0</v>
      </c>
      <c r="F10" s="16" t="s">
        <v>14</v>
      </c>
      <c r="G10" s="17">
        <v>0</v>
      </c>
      <c r="H10" s="18">
        <v>0</v>
      </c>
      <c r="I10" s="32">
        <v>0</v>
      </c>
    </row>
    <row r="11" spans="1:9" ht="16.2" thickBot="1" x14ac:dyDescent="0.35">
      <c r="A11" s="12" t="s">
        <v>15</v>
      </c>
      <c r="B11" s="13">
        <v>0</v>
      </c>
      <c r="C11" s="18">
        <v>0</v>
      </c>
      <c r="D11" s="32">
        <v>0</v>
      </c>
      <c r="F11" s="12" t="s">
        <v>15</v>
      </c>
      <c r="G11" s="13">
        <v>0</v>
      </c>
      <c r="H11" s="37">
        <v>0</v>
      </c>
      <c r="I11" s="32">
        <v>0</v>
      </c>
    </row>
    <row r="12" spans="1:9" ht="16.2" thickBot="1" x14ac:dyDescent="0.35">
      <c r="A12" s="20" t="s">
        <v>16</v>
      </c>
      <c r="B12" s="21">
        <v>0</v>
      </c>
      <c r="C12" s="21">
        <v>829094</v>
      </c>
      <c r="D12" s="81">
        <v>1</v>
      </c>
      <c r="F12" s="20" t="s">
        <v>16</v>
      </c>
      <c r="G12" s="21">
        <v>0</v>
      </c>
      <c r="H12" s="21">
        <v>829094</v>
      </c>
      <c r="I12" s="44">
        <v>1</v>
      </c>
    </row>
    <row r="13" spans="1:9" ht="16.2" thickBot="1" x14ac:dyDescent="0.35">
      <c r="A13" s="12" t="s">
        <v>17</v>
      </c>
      <c r="B13" s="36">
        <v>0</v>
      </c>
      <c r="C13" s="18">
        <v>109770</v>
      </c>
      <c r="D13" s="32">
        <v>1</v>
      </c>
      <c r="F13" s="12" t="s">
        <v>17</v>
      </c>
      <c r="G13" s="38">
        <v>0</v>
      </c>
      <c r="H13" s="18">
        <v>109770</v>
      </c>
      <c r="I13" s="32">
        <v>1</v>
      </c>
    </row>
    <row r="14" spans="1:9" ht="16.2" thickBot="1" x14ac:dyDescent="0.35">
      <c r="A14" s="16" t="s">
        <v>18</v>
      </c>
      <c r="B14" s="31">
        <v>0</v>
      </c>
      <c r="C14" s="18">
        <v>109770</v>
      </c>
      <c r="D14" s="43">
        <v>1</v>
      </c>
      <c r="F14" s="16" t="s">
        <v>48</v>
      </c>
      <c r="G14" s="38">
        <v>0</v>
      </c>
      <c r="H14" s="18">
        <v>109770</v>
      </c>
      <c r="I14" s="32">
        <v>1</v>
      </c>
    </row>
    <row r="15" spans="1:9" ht="16.2" thickBot="1" x14ac:dyDescent="0.35">
      <c r="A15" s="12" t="s">
        <v>19</v>
      </c>
      <c r="B15" s="36">
        <v>0</v>
      </c>
      <c r="C15" s="31">
        <v>0</v>
      </c>
      <c r="D15" s="32">
        <v>0</v>
      </c>
      <c r="F15" s="12" t="s">
        <v>49</v>
      </c>
      <c r="G15" s="31">
        <v>0</v>
      </c>
      <c r="H15" s="31">
        <v>0</v>
      </c>
      <c r="I15" s="32">
        <v>0</v>
      </c>
    </row>
    <row r="16" spans="1:9" ht="16.2" thickBot="1" x14ac:dyDescent="0.35">
      <c r="A16" s="16" t="s">
        <v>20</v>
      </c>
      <c r="B16" s="31">
        <v>0</v>
      </c>
      <c r="C16" s="38">
        <v>0</v>
      </c>
      <c r="D16" s="32">
        <v>0</v>
      </c>
      <c r="F16" s="16" t="s">
        <v>50</v>
      </c>
      <c r="G16" s="38">
        <v>0</v>
      </c>
      <c r="H16" s="38">
        <v>0</v>
      </c>
      <c r="I16" s="32">
        <v>0</v>
      </c>
    </row>
    <row r="17" spans="1:9" ht="16.2" thickBot="1" x14ac:dyDescent="0.35">
      <c r="A17" s="12" t="s">
        <v>21</v>
      </c>
      <c r="B17" s="31">
        <v>0</v>
      </c>
      <c r="C17" s="14">
        <v>315741</v>
      </c>
      <c r="D17" s="43">
        <v>1</v>
      </c>
      <c r="F17" s="12" t="s">
        <v>21</v>
      </c>
      <c r="G17" s="31">
        <v>0</v>
      </c>
      <c r="H17" s="18">
        <v>315741</v>
      </c>
      <c r="I17" s="32">
        <v>1</v>
      </c>
    </row>
    <row r="18" spans="1:9" ht="28.2" thickBot="1" x14ac:dyDescent="0.35">
      <c r="A18" s="20" t="s">
        <v>22</v>
      </c>
      <c r="B18" s="22"/>
      <c r="C18" s="21"/>
      <c r="D18" s="23"/>
      <c r="F18" s="45" t="s">
        <v>39</v>
      </c>
      <c r="G18" s="22"/>
      <c r="H18" s="21"/>
      <c r="I18" s="23"/>
    </row>
    <row r="19" spans="1:9" ht="16.2" thickBot="1" x14ac:dyDescent="0.35">
      <c r="A19" s="12" t="s">
        <v>23</v>
      </c>
      <c r="B19" s="31">
        <v>0</v>
      </c>
      <c r="C19" s="14">
        <v>403583</v>
      </c>
      <c r="D19" s="32">
        <v>1</v>
      </c>
      <c r="F19" s="12" t="s">
        <v>23</v>
      </c>
      <c r="G19" s="31">
        <v>0</v>
      </c>
      <c r="H19" s="14">
        <v>403583</v>
      </c>
      <c r="I19" s="32">
        <v>1</v>
      </c>
    </row>
    <row r="20" spans="1:9" ht="16.2" thickBot="1" x14ac:dyDescent="0.35">
      <c r="A20" s="20" t="s">
        <v>24</v>
      </c>
      <c r="B20" s="21">
        <v>0</v>
      </c>
      <c r="C20" s="21">
        <v>380337</v>
      </c>
      <c r="D20" s="81">
        <v>1</v>
      </c>
      <c r="F20" s="20" t="s">
        <v>24</v>
      </c>
      <c r="G20" s="21">
        <v>0</v>
      </c>
      <c r="H20" s="21">
        <v>380337</v>
      </c>
      <c r="I20" s="44">
        <v>1</v>
      </c>
    </row>
    <row r="21" spans="1:9" ht="16.2" thickBot="1" x14ac:dyDescent="0.35">
      <c r="A21" s="24" t="s">
        <v>25</v>
      </c>
      <c r="B21" s="31">
        <v>0</v>
      </c>
      <c r="C21" s="31">
        <v>0</v>
      </c>
      <c r="D21" s="32">
        <v>0</v>
      </c>
      <c r="F21" s="24" t="s">
        <v>25</v>
      </c>
      <c r="G21" s="31">
        <v>0</v>
      </c>
      <c r="H21" s="31">
        <v>0</v>
      </c>
      <c r="I21" s="32">
        <v>0</v>
      </c>
    </row>
    <row r="22" spans="1:9" ht="16.2" thickBot="1" x14ac:dyDescent="0.35">
      <c r="A22" s="20" t="s">
        <v>26</v>
      </c>
      <c r="B22" s="31">
        <v>0</v>
      </c>
      <c r="C22" s="31">
        <v>0</v>
      </c>
      <c r="D22" s="32">
        <v>0</v>
      </c>
      <c r="F22" s="20" t="s">
        <v>26</v>
      </c>
      <c r="G22" s="31">
        <v>0</v>
      </c>
      <c r="H22" s="31">
        <v>0</v>
      </c>
      <c r="I22" s="32">
        <v>0</v>
      </c>
    </row>
    <row r="23" spans="1:9" ht="16.2" thickBot="1" x14ac:dyDescent="0.35">
      <c r="A23" s="24" t="s">
        <v>27</v>
      </c>
      <c r="B23" s="31">
        <v>0</v>
      </c>
      <c r="C23" s="31">
        <v>0</v>
      </c>
      <c r="D23" s="32">
        <v>0</v>
      </c>
      <c r="F23" s="24" t="s">
        <v>27</v>
      </c>
      <c r="G23" s="31">
        <v>0</v>
      </c>
      <c r="H23" s="31">
        <v>0</v>
      </c>
      <c r="I23" s="32">
        <v>0</v>
      </c>
    </row>
    <row r="24" spans="1:9" ht="16.2" thickBot="1" x14ac:dyDescent="0.35">
      <c r="A24" s="16" t="s">
        <v>28</v>
      </c>
      <c r="B24" s="31">
        <v>0</v>
      </c>
      <c r="C24" s="18">
        <v>1209431</v>
      </c>
      <c r="D24" s="32">
        <v>1</v>
      </c>
      <c r="F24" s="16" t="s">
        <v>28</v>
      </c>
      <c r="G24" s="31">
        <v>0</v>
      </c>
      <c r="H24" s="18">
        <v>1209431</v>
      </c>
      <c r="I24" s="32">
        <v>1</v>
      </c>
    </row>
    <row r="25" spans="1:9" ht="16.2" thickBot="1" x14ac:dyDescent="0.35">
      <c r="A25" s="12" t="s">
        <v>29</v>
      </c>
      <c r="B25" s="31">
        <v>0</v>
      </c>
      <c r="C25" s="18">
        <v>829094</v>
      </c>
      <c r="D25" s="32">
        <v>1</v>
      </c>
      <c r="F25" s="12" t="s">
        <v>29</v>
      </c>
      <c r="G25" s="31">
        <v>0</v>
      </c>
      <c r="H25" s="18">
        <v>829094</v>
      </c>
      <c r="I25" s="32">
        <v>1</v>
      </c>
    </row>
    <row r="26" spans="1:9" ht="16.2" thickBot="1" x14ac:dyDescent="0.35">
      <c r="A26" s="16" t="s">
        <v>30</v>
      </c>
      <c r="B26" s="31">
        <v>0</v>
      </c>
      <c r="C26" s="14">
        <v>380337</v>
      </c>
      <c r="D26" s="32">
        <v>1</v>
      </c>
      <c r="F26" s="16" t="s">
        <v>30</v>
      </c>
      <c r="G26" s="31">
        <v>0</v>
      </c>
      <c r="H26" s="18">
        <v>380337</v>
      </c>
      <c r="I26" s="32">
        <v>1</v>
      </c>
    </row>
    <row r="27" spans="1:9" ht="16.2" thickBot="1" x14ac:dyDescent="0.35">
      <c r="A27" s="12" t="s">
        <v>35</v>
      </c>
      <c r="B27" s="31">
        <v>0</v>
      </c>
      <c r="C27" s="31">
        <v>0</v>
      </c>
      <c r="D27" s="32">
        <v>0</v>
      </c>
      <c r="F27" s="16" t="s">
        <v>35</v>
      </c>
      <c r="G27" s="31">
        <v>0</v>
      </c>
      <c r="H27" s="31">
        <v>0</v>
      </c>
      <c r="I27" s="32">
        <v>0</v>
      </c>
    </row>
    <row r="28" spans="1:9" ht="16.2" thickBot="1" x14ac:dyDescent="0.35">
      <c r="A28" s="16" t="s">
        <v>44</v>
      </c>
      <c r="B28" s="31">
        <v>0</v>
      </c>
      <c r="C28" s="31">
        <v>0</v>
      </c>
      <c r="D28" s="32">
        <v>0</v>
      </c>
      <c r="F28" s="12" t="s">
        <v>44</v>
      </c>
      <c r="G28" s="31">
        <v>0</v>
      </c>
      <c r="H28" s="37">
        <v>0</v>
      </c>
      <c r="I28" s="32">
        <v>0</v>
      </c>
    </row>
    <row r="29" spans="1:9" ht="16.2" thickBot="1" x14ac:dyDescent="0.35">
      <c r="A29" s="20" t="s">
        <v>32</v>
      </c>
      <c r="B29" s="21">
        <v>0</v>
      </c>
      <c r="C29" s="21">
        <v>380337</v>
      </c>
      <c r="D29" s="81">
        <v>1</v>
      </c>
      <c r="F29" s="20" t="s">
        <v>32</v>
      </c>
      <c r="G29" s="21">
        <v>0</v>
      </c>
      <c r="H29" s="21">
        <v>380337</v>
      </c>
      <c r="I29" s="44">
        <v>1</v>
      </c>
    </row>
  </sheetData>
  <mergeCells count="6">
    <mergeCell ref="I6:I7"/>
    <mergeCell ref="B6:B7"/>
    <mergeCell ref="C6:C7"/>
    <mergeCell ref="D6:D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9F27-AF25-784D-BB8A-29600082313C}">
  <dimension ref="A1:I57"/>
  <sheetViews>
    <sheetView topLeftCell="A35" workbookViewId="0">
      <selection activeCell="A44" sqref="A44:XFD44"/>
    </sheetView>
  </sheetViews>
  <sheetFormatPr defaultColWidth="11.19921875" defaultRowHeight="15.6" x14ac:dyDescent="0.3"/>
  <cols>
    <col min="1" max="1" width="34.69921875" customWidth="1"/>
    <col min="4" max="4" width="14.296875" customWidth="1"/>
    <col min="6" max="6" width="34.3984375" customWidth="1"/>
    <col min="9" max="9" width="14.796875" customWidth="1"/>
  </cols>
  <sheetData>
    <row r="1" spans="1:9" ht="30.6" x14ac:dyDescent="0.7">
      <c r="A1" s="6" t="s">
        <v>4</v>
      </c>
      <c r="B1" s="3"/>
      <c r="C1" s="3"/>
      <c r="D1" s="3"/>
      <c r="E1" s="3"/>
      <c r="F1" s="3"/>
    </row>
    <row r="2" spans="1:9" x14ac:dyDescent="0.3">
      <c r="A2" s="3"/>
      <c r="B2" s="3"/>
      <c r="C2" s="3"/>
      <c r="D2" s="3"/>
      <c r="E2" s="3"/>
      <c r="F2" s="3"/>
    </row>
    <row r="3" spans="1:9" ht="30.6" x14ac:dyDescent="0.3">
      <c r="A3" s="7" t="s">
        <v>0</v>
      </c>
      <c r="B3" s="3"/>
      <c r="C3" s="3"/>
      <c r="D3" s="3"/>
      <c r="E3" s="3"/>
      <c r="F3" s="7" t="s">
        <v>1</v>
      </c>
    </row>
    <row r="5" spans="1:9" ht="16.2" thickBot="1" x14ac:dyDescent="0.35"/>
    <row r="6" spans="1:9" x14ac:dyDescent="0.3">
      <c r="A6" s="47" t="s">
        <v>51</v>
      </c>
      <c r="B6" s="122">
        <v>45016</v>
      </c>
      <c r="C6" s="122">
        <v>45382</v>
      </c>
      <c r="D6" s="122">
        <v>45747</v>
      </c>
      <c r="F6" s="47" t="s">
        <v>100</v>
      </c>
      <c r="G6" s="122">
        <v>45016</v>
      </c>
      <c r="H6" s="122">
        <v>45382</v>
      </c>
      <c r="I6" s="122">
        <v>45747</v>
      </c>
    </row>
    <row r="7" spans="1:9" ht="16.2" thickBot="1" x14ac:dyDescent="0.35">
      <c r="A7" s="48" t="s">
        <v>33</v>
      </c>
      <c r="B7" s="123"/>
      <c r="C7" s="123"/>
      <c r="D7" s="123"/>
      <c r="F7" s="48" t="s">
        <v>37</v>
      </c>
      <c r="G7" s="123"/>
      <c r="H7" s="123"/>
      <c r="I7" s="123"/>
    </row>
    <row r="8" spans="1:9" ht="16.2" thickBot="1" x14ac:dyDescent="0.35">
      <c r="A8" s="49" t="s">
        <v>52</v>
      </c>
      <c r="B8" s="11">
        <v>22535689</v>
      </c>
      <c r="C8" s="33">
        <v>24980160</v>
      </c>
      <c r="D8" s="33">
        <v>28610224</v>
      </c>
      <c r="F8" s="49" t="s">
        <v>52</v>
      </c>
      <c r="G8" s="11">
        <v>25311576</v>
      </c>
      <c r="H8" s="33">
        <v>29531867</v>
      </c>
      <c r="I8" s="33">
        <v>28509099</v>
      </c>
    </row>
    <row r="9" spans="1:9" ht="16.2" thickBot="1" x14ac:dyDescent="0.35">
      <c r="A9" s="50" t="s">
        <v>53</v>
      </c>
      <c r="B9" s="14">
        <v>685139</v>
      </c>
      <c r="C9" s="13">
        <v>707590</v>
      </c>
      <c r="D9" s="13">
        <v>746672</v>
      </c>
      <c r="F9" s="50" t="s">
        <v>53</v>
      </c>
      <c r="G9" s="14">
        <v>685140</v>
      </c>
      <c r="H9" s="13">
        <v>707590</v>
      </c>
      <c r="I9" s="13">
        <v>746672</v>
      </c>
    </row>
    <row r="10" spans="1:9" ht="16.2" thickBot="1" x14ac:dyDescent="0.35">
      <c r="A10" s="51" t="s">
        <v>54</v>
      </c>
      <c r="B10" s="18">
        <v>16311148</v>
      </c>
      <c r="C10" s="17">
        <v>18979124</v>
      </c>
      <c r="D10" s="17">
        <v>22272236</v>
      </c>
      <c r="F10" s="51" t="s">
        <v>54</v>
      </c>
      <c r="G10" s="18">
        <v>19087034</v>
      </c>
      <c r="H10" s="17">
        <v>23530831</v>
      </c>
      <c r="I10" s="17">
        <v>22171111</v>
      </c>
    </row>
    <row r="11" spans="1:9" ht="16.2" thickBot="1" x14ac:dyDescent="0.35">
      <c r="A11" s="50" t="s">
        <v>55</v>
      </c>
      <c r="B11" s="14">
        <v>5539402</v>
      </c>
      <c r="C11" s="13">
        <v>5293446</v>
      </c>
      <c r="D11" s="13">
        <v>5591316</v>
      </c>
      <c r="F11" s="50" t="s">
        <v>55</v>
      </c>
      <c r="G11" s="14">
        <v>1077366</v>
      </c>
      <c r="H11" s="13">
        <v>831410</v>
      </c>
      <c r="I11" s="13">
        <v>1129280</v>
      </c>
    </row>
    <row r="12" spans="1:9" ht="16.2" thickBot="1" x14ac:dyDescent="0.35">
      <c r="A12" s="51" t="s">
        <v>56</v>
      </c>
      <c r="B12" s="38">
        <v>0</v>
      </c>
      <c r="C12" s="31">
        <v>0</v>
      </c>
      <c r="D12" s="31">
        <v>0</v>
      </c>
      <c r="F12" s="51" t="s">
        <v>56</v>
      </c>
      <c r="G12" s="18">
        <v>4462036</v>
      </c>
      <c r="H12" s="17">
        <v>4462036</v>
      </c>
      <c r="I12" s="17">
        <v>4462036</v>
      </c>
    </row>
    <row r="13" spans="1:9" ht="16.2" thickBot="1" x14ac:dyDescent="0.35">
      <c r="A13" s="52" t="s">
        <v>57</v>
      </c>
      <c r="B13" s="26">
        <v>66563655</v>
      </c>
      <c r="C13" s="25">
        <v>49790714</v>
      </c>
      <c r="D13" s="25">
        <v>65145019</v>
      </c>
      <c r="F13" s="52" t="s">
        <v>57</v>
      </c>
      <c r="G13" s="26">
        <v>66804701</v>
      </c>
      <c r="H13" s="25">
        <v>47799241</v>
      </c>
      <c r="I13" s="25">
        <v>65850187</v>
      </c>
    </row>
    <row r="14" spans="1:9" ht="16.2" thickBot="1" x14ac:dyDescent="0.35">
      <c r="A14" s="53" t="s">
        <v>58</v>
      </c>
      <c r="B14" s="21">
        <v>15953396</v>
      </c>
      <c r="C14" s="22">
        <v>16908570</v>
      </c>
      <c r="D14" s="22">
        <v>14536773</v>
      </c>
      <c r="F14" s="53" t="s">
        <v>58</v>
      </c>
      <c r="G14" s="21">
        <v>14198833</v>
      </c>
      <c r="H14" s="22">
        <v>16909354</v>
      </c>
      <c r="I14" s="22">
        <v>14537555</v>
      </c>
    </row>
    <row r="15" spans="1:9" ht="16.2" thickBot="1" x14ac:dyDescent="0.35">
      <c r="A15" s="50" t="s">
        <v>59</v>
      </c>
      <c r="B15" s="14">
        <v>5370274</v>
      </c>
      <c r="C15" s="13">
        <v>4543985</v>
      </c>
      <c r="D15" s="13">
        <v>3978174</v>
      </c>
      <c r="F15" s="50" t="s">
        <v>59</v>
      </c>
      <c r="G15" s="14">
        <v>5371221</v>
      </c>
      <c r="H15" s="13">
        <v>4544931</v>
      </c>
      <c r="I15" s="13">
        <v>3978173</v>
      </c>
    </row>
    <row r="16" spans="1:9" ht="16.2" thickBot="1" x14ac:dyDescent="0.35">
      <c r="A16" s="51" t="s">
        <v>60</v>
      </c>
      <c r="B16" s="18">
        <v>14520</v>
      </c>
      <c r="C16" s="31">
        <v>0</v>
      </c>
      <c r="D16" s="17">
        <v>80519</v>
      </c>
      <c r="F16" s="51" t="s">
        <v>60</v>
      </c>
      <c r="G16" s="18">
        <v>14520</v>
      </c>
      <c r="H16" s="31">
        <v>0</v>
      </c>
      <c r="I16" s="17">
        <v>80519</v>
      </c>
    </row>
    <row r="17" spans="1:9" ht="16.2" thickBot="1" x14ac:dyDescent="0.35">
      <c r="A17" s="50" t="s">
        <v>61</v>
      </c>
      <c r="B17" s="14">
        <v>1697304</v>
      </c>
      <c r="C17" s="13">
        <v>1660837</v>
      </c>
      <c r="D17" s="13">
        <v>1617877</v>
      </c>
      <c r="F17" s="50" t="s">
        <v>61</v>
      </c>
      <c r="G17" s="14">
        <v>1697304</v>
      </c>
      <c r="H17" s="13">
        <v>1661621</v>
      </c>
      <c r="I17" s="13">
        <v>1654572</v>
      </c>
    </row>
    <row r="18" spans="1:9" ht="16.2" thickBot="1" x14ac:dyDescent="0.35">
      <c r="A18" s="16" t="s">
        <v>62</v>
      </c>
      <c r="B18" s="18">
        <v>299618</v>
      </c>
      <c r="C18" s="17">
        <v>119551</v>
      </c>
      <c r="D18" s="17">
        <v>153766</v>
      </c>
      <c r="F18" s="16" t="s">
        <v>62</v>
      </c>
      <c r="G18" s="18">
        <v>299618</v>
      </c>
      <c r="H18" s="17">
        <v>119551</v>
      </c>
      <c r="I18" s="17">
        <v>117071</v>
      </c>
    </row>
    <row r="19" spans="1:9" ht="16.2" thickBot="1" x14ac:dyDescent="0.35">
      <c r="A19" s="50" t="s">
        <v>63</v>
      </c>
      <c r="B19" s="14">
        <v>2391654</v>
      </c>
      <c r="C19" s="13">
        <v>3565596</v>
      </c>
      <c r="D19" s="13">
        <v>3496924</v>
      </c>
      <c r="F19" s="50" t="s">
        <v>63</v>
      </c>
      <c r="G19" s="14">
        <v>2391654</v>
      </c>
      <c r="H19" s="13">
        <v>3565596</v>
      </c>
      <c r="I19" s="13">
        <v>3496924</v>
      </c>
    </row>
    <row r="20" spans="1:9" ht="16.2" thickBot="1" x14ac:dyDescent="0.35">
      <c r="A20" s="51" t="s">
        <v>64</v>
      </c>
      <c r="B20" s="18">
        <v>1895127</v>
      </c>
      <c r="C20" s="17">
        <v>3177759</v>
      </c>
      <c r="D20" s="17">
        <v>1700593</v>
      </c>
      <c r="F20" s="51" t="s">
        <v>64</v>
      </c>
      <c r="G20" s="18">
        <v>1895909</v>
      </c>
      <c r="H20" s="17">
        <v>3177759</v>
      </c>
      <c r="I20" s="17">
        <v>1701376</v>
      </c>
    </row>
    <row r="21" spans="1:9" ht="16.2" thickBot="1" x14ac:dyDescent="0.35">
      <c r="A21" s="50" t="s">
        <v>65</v>
      </c>
      <c r="B21" s="14">
        <v>109695</v>
      </c>
      <c r="C21" s="13">
        <v>159096</v>
      </c>
      <c r="D21" s="13">
        <v>94400</v>
      </c>
      <c r="F21" s="50" t="s">
        <v>65</v>
      </c>
      <c r="G21" s="14">
        <v>108748</v>
      </c>
      <c r="H21" s="13">
        <v>158150</v>
      </c>
      <c r="I21" s="13">
        <v>94400</v>
      </c>
    </row>
    <row r="22" spans="1:9" ht="16.2" thickBot="1" x14ac:dyDescent="0.35">
      <c r="A22" s="51" t="s">
        <v>66</v>
      </c>
      <c r="B22" s="38">
        <v>0</v>
      </c>
      <c r="C22" s="31">
        <v>0</v>
      </c>
      <c r="D22" s="31">
        <v>0</v>
      </c>
      <c r="F22" s="51" t="s">
        <v>66</v>
      </c>
      <c r="G22" s="38">
        <v>0</v>
      </c>
      <c r="H22" s="31">
        <v>0</v>
      </c>
      <c r="I22" s="31">
        <v>0</v>
      </c>
    </row>
    <row r="23" spans="1:9" ht="16.2" thickBot="1" x14ac:dyDescent="0.35">
      <c r="A23" s="50" t="s">
        <v>67</v>
      </c>
      <c r="B23" s="14">
        <v>4175204</v>
      </c>
      <c r="C23" s="13">
        <v>3681746</v>
      </c>
      <c r="D23" s="13">
        <v>3414520</v>
      </c>
      <c r="F23" s="50" t="s">
        <v>67</v>
      </c>
      <c r="G23" s="14">
        <v>2419859</v>
      </c>
      <c r="H23" s="13">
        <v>3681746</v>
      </c>
      <c r="I23" s="13">
        <v>3414520</v>
      </c>
    </row>
    <row r="24" spans="1:9" ht="16.2" thickBot="1" x14ac:dyDescent="0.35">
      <c r="A24" s="51" t="s">
        <v>68</v>
      </c>
      <c r="B24" s="18">
        <v>44495055</v>
      </c>
      <c r="C24" s="17">
        <v>27372107</v>
      </c>
      <c r="D24" s="17">
        <v>48435011</v>
      </c>
      <c r="F24" s="51" t="s">
        <v>68</v>
      </c>
      <c r="G24" s="18">
        <v>49349169</v>
      </c>
      <c r="H24" s="17">
        <v>30647448</v>
      </c>
      <c r="I24" s="17">
        <v>49194766</v>
      </c>
    </row>
    <row r="25" spans="1:9" ht="16.2" thickBot="1" x14ac:dyDescent="0.35">
      <c r="A25" s="50" t="s">
        <v>69</v>
      </c>
      <c r="B25" s="14">
        <v>36864612</v>
      </c>
      <c r="C25" s="13">
        <v>21735837</v>
      </c>
      <c r="D25" s="13">
        <v>37965926</v>
      </c>
      <c r="F25" s="50" t="s">
        <v>69</v>
      </c>
      <c r="G25" s="14">
        <v>48335159</v>
      </c>
      <c r="H25" s="13">
        <v>29563892</v>
      </c>
      <c r="I25" s="13">
        <v>45131792</v>
      </c>
    </row>
    <row r="26" spans="1:9" ht="16.2" thickBot="1" x14ac:dyDescent="0.35">
      <c r="A26" s="51" t="s">
        <v>70</v>
      </c>
      <c r="B26" s="18">
        <v>7630443</v>
      </c>
      <c r="C26" s="17">
        <v>5377507</v>
      </c>
      <c r="D26" s="17">
        <v>6413267</v>
      </c>
      <c r="F26" s="51" t="s">
        <v>70</v>
      </c>
      <c r="G26" s="18">
        <v>1014010</v>
      </c>
      <c r="H26" s="17">
        <v>1083556</v>
      </c>
      <c r="I26" s="17">
        <v>4062974</v>
      </c>
    </row>
    <row r="27" spans="1:9" ht="16.2" thickBot="1" x14ac:dyDescent="0.35">
      <c r="A27" s="50" t="s">
        <v>71</v>
      </c>
      <c r="B27" s="37">
        <v>0</v>
      </c>
      <c r="C27" s="36">
        <v>0</v>
      </c>
      <c r="D27" s="36">
        <v>0</v>
      </c>
      <c r="F27" s="50" t="s">
        <v>71</v>
      </c>
      <c r="G27" s="37">
        <v>0</v>
      </c>
      <c r="H27" s="36">
        <v>0</v>
      </c>
      <c r="I27" s="36">
        <v>0</v>
      </c>
    </row>
    <row r="28" spans="1:9" ht="16.2" thickBot="1" x14ac:dyDescent="0.35">
      <c r="A28" s="51" t="s">
        <v>72</v>
      </c>
      <c r="B28" s="18">
        <v>2417387</v>
      </c>
      <c r="C28" s="17">
        <v>4392284</v>
      </c>
      <c r="D28" s="17">
        <v>4055818</v>
      </c>
      <c r="F28" s="54" t="s">
        <v>101</v>
      </c>
      <c r="G28" s="38">
        <v>0</v>
      </c>
      <c r="H28" s="31">
        <v>0</v>
      </c>
      <c r="I28" s="31">
        <v>0</v>
      </c>
    </row>
    <row r="29" spans="1:9" ht="16.2" thickBot="1" x14ac:dyDescent="0.35">
      <c r="A29" s="50" t="s">
        <v>73</v>
      </c>
      <c r="B29" s="37">
        <v>0</v>
      </c>
      <c r="C29" s="36">
        <v>0</v>
      </c>
      <c r="D29" s="36">
        <v>0</v>
      </c>
      <c r="F29" s="50" t="s">
        <v>73</v>
      </c>
      <c r="G29" s="37">
        <v>0</v>
      </c>
      <c r="H29" s="36">
        <v>0</v>
      </c>
      <c r="I29" s="36">
        <v>0</v>
      </c>
    </row>
    <row r="30" spans="1:9" ht="16.2" thickBot="1" x14ac:dyDescent="0.35">
      <c r="A30" s="53" t="s">
        <v>74</v>
      </c>
      <c r="B30" s="21">
        <v>3697817</v>
      </c>
      <c r="C30" s="22">
        <v>1376516</v>
      </c>
      <c r="D30" s="22">
        <v>2173235</v>
      </c>
      <c r="F30" s="53" t="s">
        <v>74</v>
      </c>
      <c r="G30" s="21">
        <v>3256699</v>
      </c>
      <c r="H30" s="22">
        <v>242439</v>
      </c>
      <c r="I30" s="22">
        <v>2117866</v>
      </c>
    </row>
    <row r="31" spans="1:9" ht="16.2" thickBot="1" x14ac:dyDescent="0.35">
      <c r="A31" s="52" t="s">
        <v>75</v>
      </c>
      <c r="B31" s="26">
        <v>138875</v>
      </c>
      <c r="C31" s="25">
        <v>192665</v>
      </c>
      <c r="D31" s="25">
        <v>524955</v>
      </c>
      <c r="F31" s="52" t="s">
        <v>75</v>
      </c>
      <c r="G31" s="26">
        <v>138876</v>
      </c>
      <c r="H31" s="25">
        <v>192666</v>
      </c>
      <c r="I31" s="25">
        <v>524955</v>
      </c>
    </row>
    <row r="32" spans="1:9" ht="16.2" thickBot="1" x14ac:dyDescent="0.35">
      <c r="A32" s="20" t="s">
        <v>76</v>
      </c>
      <c r="B32" s="21">
        <v>89238219</v>
      </c>
      <c r="C32" s="21">
        <v>74963539</v>
      </c>
      <c r="D32" s="22">
        <v>94280198</v>
      </c>
      <c r="F32" s="20" t="s">
        <v>76</v>
      </c>
      <c r="G32" s="21">
        <v>92255153</v>
      </c>
      <c r="H32" s="21">
        <v>77523774</v>
      </c>
      <c r="I32" s="22">
        <v>94884244</v>
      </c>
    </row>
    <row r="33" spans="1:9" ht="16.2" thickBot="1" x14ac:dyDescent="0.35">
      <c r="A33" s="50" t="s">
        <v>77</v>
      </c>
      <c r="B33" s="14">
        <v>37001038</v>
      </c>
      <c r="C33" s="13">
        <v>33769092</v>
      </c>
      <c r="D33" s="13">
        <v>40182036</v>
      </c>
      <c r="F33" s="55" t="s">
        <v>77</v>
      </c>
      <c r="G33" s="56">
        <v>36912056</v>
      </c>
      <c r="H33" s="57">
        <v>15340439</v>
      </c>
      <c r="I33" s="57">
        <v>36082635</v>
      </c>
    </row>
    <row r="34" spans="1:9" ht="16.2" thickBot="1" x14ac:dyDescent="0.35">
      <c r="A34" s="50" t="s">
        <v>78</v>
      </c>
      <c r="B34" s="14">
        <v>9462803</v>
      </c>
      <c r="C34" s="13">
        <v>4594452</v>
      </c>
      <c r="D34" s="13">
        <v>8002879</v>
      </c>
      <c r="F34" s="51" t="s">
        <v>78</v>
      </c>
      <c r="G34" s="60">
        <v>12976461</v>
      </c>
      <c r="H34" s="61">
        <v>3250130</v>
      </c>
      <c r="I34" s="61">
        <v>18912478</v>
      </c>
    </row>
    <row r="35" spans="1:9" ht="16.2" thickBot="1" x14ac:dyDescent="0.35">
      <c r="A35" s="51" t="s">
        <v>79</v>
      </c>
      <c r="B35" s="18">
        <v>903698</v>
      </c>
      <c r="C35" s="17">
        <v>3644386</v>
      </c>
      <c r="D35" s="17">
        <v>3308991</v>
      </c>
      <c r="F35" s="55" t="s">
        <v>79</v>
      </c>
      <c r="G35" s="56">
        <v>673010</v>
      </c>
      <c r="H35" s="57">
        <v>3320346</v>
      </c>
      <c r="I35" s="57">
        <v>-1745015</v>
      </c>
    </row>
    <row r="36" spans="1:9" ht="16.2" thickBot="1" x14ac:dyDescent="0.35">
      <c r="A36" s="50" t="s">
        <v>80</v>
      </c>
      <c r="B36" s="14">
        <v>23198910</v>
      </c>
      <c r="C36" s="13">
        <v>13797201</v>
      </c>
      <c r="D36" s="13">
        <v>21695449</v>
      </c>
      <c r="F36" s="50" t="s">
        <v>80</v>
      </c>
      <c r="G36" s="14">
        <v>21476660</v>
      </c>
      <c r="H36" s="13">
        <v>7193109</v>
      </c>
      <c r="I36" s="13">
        <v>14742552</v>
      </c>
    </row>
    <row r="37" spans="1:9" ht="16.2" thickBot="1" x14ac:dyDescent="0.35">
      <c r="A37" s="51" t="s">
        <v>81</v>
      </c>
      <c r="B37" s="38">
        <v>0</v>
      </c>
      <c r="C37" s="31">
        <v>0</v>
      </c>
      <c r="D37" s="31">
        <v>0</v>
      </c>
      <c r="F37" s="51" t="s">
        <v>81</v>
      </c>
      <c r="G37" s="38">
        <v>0</v>
      </c>
      <c r="H37" s="31">
        <v>0</v>
      </c>
      <c r="I37" s="31">
        <v>0</v>
      </c>
    </row>
    <row r="38" spans="1:9" ht="16.2" thickBot="1" x14ac:dyDescent="0.35">
      <c r="A38" s="50" t="s">
        <v>82</v>
      </c>
      <c r="B38" s="14">
        <v>579110</v>
      </c>
      <c r="C38" s="13">
        <v>605908</v>
      </c>
      <c r="D38" s="13">
        <v>3117751</v>
      </c>
      <c r="F38" s="50" t="s">
        <v>82</v>
      </c>
      <c r="G38" s="14">
        <v>1785925</v>
      </c>
      <c r="H38" s="13">
        <v>1576854</v>
      </c>
      <c r="I38" s="13">
        <v>4180176</v>
      </c>
    </row>
    <row r="39" spans="1:9" ht="16.2" thickBot="1" x14ac:dyDescent="0.35">
      <c r="A39" s="53" t="s">
        <v>83</v>
      </c>
      <c r="B39" s="21">
        <v>2856517</v>
      </c>
      <c r="C39" s="22">
        <v>11127145</v>
      </c>
      <c r="D39" s="22">
        <v>4056966</v>
      </c>
      <c r="F39" s="58" t="s">
        <v>102</v>
      </c>
      <c r="G39" s="59">
        <v>0</v>
      </c>
      <c r="H39" s="39">
        <v>0</v>
      </c>
      <c r="I39" s="22">
        <v>-7556</v>
      </c>
    </row>
    <row r="40" spans="1:9" ht="16.2" thickBot="1" x14ac:dyDescent="0.35">
      <c r="A40" s="50" t="s">
        <v>84</v>
      </c>
      <c r="B40" s="14">
        <v>23795120</v>
      </c>
      <c r="C40" s="13">
        <v>19294485</v>
      </c>
      <c r="D40" s="13">
        <v>23346957</v>
      </c>
      <c r="F40" s="50" t="s">
        <v>84</v>
      </c>
      <c r="G40" s="14">
        <v>27640185</v>
      </c>
      <c r="H40" s="13">
        <v>41138972</v>
      </c>
      <c r="I40" s="13">
        <v>28739144</v>
      </c>
    </row>
    <row r="41" spans="1:9" ht="16.2" thickBot="1" x14ac:dyDescent="0.35">
      <c r="A41" s="51" t="s">
        <v>85</v>
      </c>
      <c r="B41" s="18">
        <v>11088306</v>
      </c>
      <c r="C41" s="17">
        <v>18278420</v>
      </c>
      <c r="D41" s="17">
        <v>14179244</v>
      </c>
      <c r="F41" s="51" t="s">
        <v>85</v>
      </c>
      <c r="G41" s="18">
        <v>24556938</v>
      </c>
      <c r="H41" s="17">
        <v>36671314</v>
      </c>
      <c r="I41" s="17">
        <v>28278572</v>
      </c>
    </row>
    <row r="42" spans="1:9" ht="15.6" customHeight="1" thickBot="1" x14ac:dyDescent="0.35">
      <c r="A42" s="50" t="s">
        <v>139</v>
      </c>
      <c r="B42" s="14">
        <v>11500000</v>
      </c>
      <c r="C42" s="36">
        <v>0</v>
      </c>
      <c r="D42" s="13">
        <v>7813808</v>
      </c>
      <c r="F42" s="50" t="s">
        <v>86</v>
      </c>
      <c r="G42" s="37">
        <v>0</v>
      </c>
      <c r="H42" s="36">
        <v>0</v>
      </c>
      <c r="I42" s="36">
        <v>0</v>
      </c>
    </row>
    <row r="43" spans="1:9" ht="16.2" thickBot="1" x14ac:dyDescent="0.35">
      <c r="A43" s="51" t="s">
        <v>79</v>
      </c>
      <c r="B43" s="51"/>
      <c r="C43" s="51">
        <v>0</v>
      </c>
      <c r="D43" s="108">
        <v>291480</v>
      </c>
      <c r="F43" s="51" t="s">
        <v>79</v>
      </c>
      <c r="G43" s="51"/>
      <c r="H43" s="51">
        <v>0</v>
      </c>
      <c r="I43" s="108">
        <v>291480</v>
      </c>
    </row>
    <row r="44" spans="1:9" ht="16.2" thickBot="1" x14ac:dyDescent="0.35">
      <c r="A44" s="51" t="s">
        <v>87</v>
      </c>
      <c r="B44" s="18">
        <v>1206814</v>
      </c>
      <c r="C44" s="17">
        <v>1016065</v>
      </c>
      <c r="D44" s="17">
        <v>1062425</v>
      </c>
      <c r="F44" s="51" t="s">
        <v>87</v>
      </c>
      <c r="G44" s="18">
        <v>3058943</v>
      </c>
      <c r="H44" s="17">
        <v>4445735</v>
      </c>
      <c r="I44" s="17">
        <v>87777</v>
      </c>
    </row>
    <row r="45" spans="1:9" ht="16.2" thickBot="1" x14ac:dyDescent="0.35">
      <c r="A45" s="51" t="s">
        <v>103</v>
      </c>
      <c r="B45" s="53"/>
      <c r="C45" s="53"/>
      <c r="D45" s="31"/>
      <c r="F45" s="50" t="s">
        <v>103</v>
      </c>
      <c r="G45" s="14">
        <v>24304</v>
      </c>
      <c r="H45" s="13">
        <v>21923</v>
      </c>
      <c r="I45" s="13">
        <v>81315</v>
      </c>
    </row>
    <row r="46" spans="1:9" ht="16.2" thickBot="1" x14ac:dyDescent="0.35">
      <c r="A46" s="50" t="s">
        <v>88</v>
      </c>
      <c r="B46" s="14">
        <v>143872</v>
      </c>
      <c r="C46" s="13">
        <v>100809</v>
      </c>
      <c r="D46" s="13">
        <v>92337</v>
      </c>
      <c r="F46" s="51" t="s">
        <v>88</v>
      </c>
      <c r="G46" s="18">
        <v>143872</v>
      </c>
      <c r="H46" s="17">
        <v>100809</v>
      </c>
      <c r="I46" s="17">
        <v>92337</v>
      </c>
    </row>
    <row r="47" spans="1:9" ht="16.2" thickBot="1" x14ac:dyDescent="0.35">
      <c r="A47" s="53" t="s">
        <v>89</v>
      </c>
      <c r="B47" s="21">
        <v>1758671</v>
      </c>
      <c r="C47" s="22">
        <v>414328</v>
      </c>
      <c r="D47" s="22">
        <v>896108</v>
      </c>
      <c r="F47" s="52" t="s">
        <v>89</v>
      </c>
      <c r="G47" s="26">
        <v>1734367</v>
      </c>
      <c r="H47" s="25">
        <v>392405</v>
      </c>
      <c r="I47" s="25">
        <v>814793</v>
      </c>
    </row>
    <row r="48" spans="1:9" ht="16.2" thickBot="1" x14ac:dyDescent="0.35">
      <c r="A48" s="52" t="s">
        <v>90</v>
      </c>
      <c r="B48" s="26">
        <v>62698701</v>
      </c>
      <c r="C48" s="25">
        <v>53578714</v>
      </c>
      <c r="D48" s="25">
        <v>64517439</v>
      </c>
      <c r="F48" s="53" t="s">
        <v>90</v>
      </c>
      <c r="G48" s="21">
        <v>66430480</v>
      </c>
      <c r="H48" s="22">
        <v>56972625</v>
      </c>
      <c r="I48" s="22">
        <v>65728910</v>
      </c>
    </row>
    <row r="49" spans="1:9" ht="16.2" thickBot="1" x14ac:dyDescent="0.35">
      <c r="A49" s="51" t="s">
        <v>91</v>
      </c>
      <c r="B49" s="18">
        <v>26539518</v>
      </c>
      <c r="C49" s="17">
        <v>21384825</v>
      </c>
      <c r="D49" s="17">
        <v>29762755</v>
      </c>
      <c r="F49" s="50" t="s">
        <v>91</v>
      </c>
      <c r="G49" s="14">
        <v>25824674</v>
      </c>
      <c r="H49" s="13">
        <v>20551149</v>
      </c>
      <c r="I49" s="13">
        <v>29155334</v>
      </c>
    </row>
    <row r="50" spans="1:9" ht="16.2" thickBot="1" x14ac:dyDescent="0.35">
      <c r="A50" s="50" t="s">
        <v>92</v>
      </c>
      <c r="B50" s="14">
        <v>6859352</v>
      </c>
      <c r="C50" s="13">
        <v>6952686</v>
      </c>
      <c r="D50" s="13">
        <v>7252456</v>
      </c>
      <c r="F50" s="51" t="s">
        <v>92</v>
      </c>
      <c r="G50" s="18">
        <v>6859352</v>
      </c>
      <c r="H50" s="17">
        <v>6952686</v>
      </c>
      <c r="I50" s="17">
        <v>7252456</v>
      </c>
    </row>
    <row r="51" spans="1:9" ht="16.2" thickBot="1" x14ac:dyDescent="0.35">
      <c r="A51" s="51" t="s">
        <v>93</v>
      </c>
      <c r="B51" s="18">
        <v>13452497</v>
      </c>
      <c r="C51" s="17">
        <v>14719163</v>
      </c>
      <c r="D51" s="17">
        <v>14719163</v>
      </c>
      <c r="F51" s="50" t="s">
        <v>93</v>
      </c>
      <c r="G51" s="14">
        <v>13452497</v>
      </c>
      <c r="H51" s="13">
        <v>14719163</v>
      </c>
      <c r="I51" s="13">
        <v>14719163</v>
      </c>
    </row>
    <row r="52" spans="1:9" ht="16.2" thickBot="1" x14ac:dyDescent="0.35">
      <c r="A52" s="50" t="s">
        <v>94</v>
      </c>
      <c r="B52" s="14">
        <v>1382333</v>
      </c>
      <c r="C52" s="13">
        <v>1382333</v>
      </c>
      <c r="D52" s="13">
        <v>1409043</v>
      </c>
      <c r="F52" s="51" t="s">
        <v>94</v>
      </c>
      <c r="G52" s="18">
        <v>1382333</v>
      </c>
      <c r="H52" s="17">
        <v>1382333</v>
      </c>
      <c r="I52" s="17">
        <v>1409043</v>
      </c>
    </row>
    <row r="53" spans="1:9" ht="16.2" thickBot="1" x14ac:dyDescent="0.35">
      <c r="A53" s="51" t="s">
        <v>95</v>
      </c>
      <c r="B53" s="18">
        <v>8240</v>
      </c>
      <c r="C53" s="17">
        <v>8240</v>
      </c>
      <c r="D53" s="17">
        <v>8240</v>
      </c>
      <c r="F53" s="50" t="s">
        <v>95</v>
      </c>
      <c r="G53" s="14">
        <v>8240</v>
      </c>
      <c r="H53" s="13">
        <v>8240</v>
      </c>
      <c r="I53" s="13">
        <v>8240</v>
      </c>
    </row>
    <row r="54" spans="1:9" ht="16.2" thickBot="1" x14ac:dyDescent="0.35">
      <c r="A54" s="50" t="s">
        <v>96</v>
      </c>
      <c r="B54" s="14">
        <v>3183196</v>
      </c>
      <c r="C54" s="13">
        <v>-1679014</v>
      </c>
      <c r="D54" s="13">
        <v>1028656</v>
      </c>
      <c r="F54" s="51" t="s">
        <v>96</v>
      </c>
      <c r="G54" s="18">
        <v>2475226</v>
      </c>
      <c r="H54" s="17">
        <v>-2520275</v>
      </c>
      <c r="I54" s="17">
        <v>5572461</v>
      </c>
    </row>
    <row r="55" spans="1:9" ht="16.2" thickBot="1" x14ac:dyDescent="0.35">
      <c r="A55" s="51" t="s">
        <v>97</v>
      </c>
      <c r="B55" s="18">
        <v>1653900</v>
      </c>
      <c r="C55" s="17">
        <v>1417</v>
      </c>
      <c r="D55" s="17">
        <v>5345198</v>
      </c>
      <c r="F55" s="50" t="s">
        <v>97</v>
      </c>
      <c r="G55" s="14">
        <v>1647026</v>
      </c>
      <c r="H55" s="13">
        <v>9002</v>
      </c>
      <c r="I55" s="13">
        <v>193972</v>
      </c>
    </row>
    <row r="56" spans="1:9" ht="16.2" thickBot="1" x14ac:dyDescent="0.35">
      <c r="A56" s="50" t="s">
        <v>98</v>
      </c>
      <c r="B56" s="37">
        <v>0</v>
      </c>
      <c r="C56" s="36">
        <v>0</v>
      </c>
      <c r="D56" s="36">
        <v>0</v>
      </c>
      <c r="F56" s="51" t="s">
        <v>98</v>
      </c>
      <c r="G56" s="38">
        <v>0</v>
      </c>
      <c r="H56" s="31">
        <v>0</v>
      </c>
      <c r="I56" s="31">
        <v>0</v>
      </c>
    </row>
    <row r="57" spans="1:9" ht="16.2" thickBot="1" x14ac:dyDescent="0.35">
      <c r="A57" s="20" t="s">
        <v>99</v>
      </c>
      <c r="B57" s="21">
        <v>89238219</v>
      </c>
      <c r="C57" s="21">
        <v>74963539</v>
      </c>
      <c r="D57" s="22">
        <v>94280194</v>
      </c>
      <c r="F57" s="10" t="s">
        <v>99</v>
      </c>
      <c r="G57" s="11">
        <v>92255154</v>
      </c>
      <c r="H57" s="11">
        <v>77523774</v>
      </c>
      <c r="I57" s="33">
        <v>94884244</v>
      </c>
    </row>
  </sheetData>
  <mergeCells count="6">
    <mergeCell ref="G6:G7"/>
    <mergeCell ref="H6:H7"/>
    <mergeCell ref="I6:I7"/>
    <mergeCell ref="B6:B7"/>
    <mergeCell ref="C6:C7"/>
    <mergeCell ref="D6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B12B-90E6-9A41-BCE7-574E0F31D3E6}">
  <dimension ref="A1:I54"/>
  <sheetViews>
    <sheetView workbookViewId="0">
      <selection activeCell="K14" sqref="K14"/>
    </sheetView>
  </sheetViews>
  <sheetFormatPr defaultColWidth="11.19921875" defaultRowHeight="15.6" x14ac:dyDescent="0.3"/>
  <cols>
    <col min="1" max="1" width="32.296875" customWidth="1"/>
    <col min="4" max="4" width="13.296875" customWidth="1"/>
    <col min="6" max="6" width="33" customWidth="1"/>
    <col min="8" max="8" width="12.59765625" customWidth="1"/>
  </cols>
  <sheetData>
    <row r="1" spans="1:9" ht="30.6" x14ac:dyDescent="0.7">
      <c r="A1" s="6" t="s">
        <v>5</v>
      </c>
      <c r="B1" s="3"/>
      <c r="C1" s="3"/>
      <c r="D1" s="3"/>
      <c r="E1" s="3"/>
      <c r="F1" s="3"/>
    </row>
    <row r="2" spans="1:9" x14ac:dyDescent="0.3">
      <c r="A2" s="3"/>
      <c r="B2" s="3"/>
      <c r="C2" s="3"/>
      <c r="D2" s="3"/>
      <c r="E2" s="3"/>
      <c r="F2" s="3"/>
    </row>
    <row r="3" spans="1:9" ht="30.6" x14ac:dyDescent="0.3">
      <c r="A3" s="7" t="s">
        <v>0</v>
      </c>
      <c r="B3" s="3"/>
      <c r="C3" s="3"/>
      <c r="D3" s="3"/>
      <c r="E3" s="3"/>
      <c r="F3" s="7" t="s">
        <v>1</v>
      </c>
    </row>
    <row r="4" spans="1:9" ht="16.2" thickBot="1" x14ac:dyDescent="0.35"/>
    <row r="5" spans="1:9" ht="28.2" thickBot="1" x14ac:dyDescent="0.35">
      <c r="A5" s="63" t="s">
        <v>106</v>
      </c>
      <c r="B5" s="68">
        <v>45016</v>
      </c>
      <c r="C5" s="68">
        <v>45382</v>
      </c>
      <c r="D5" s="68">
        <v>45747</v>
      </c>
      <c r="F5" s="63" t="s">
        <v>104</v>
      </c>
      <c r="G5" s="68">
        <v>45016</v>
      </c>
      <c r="H5" s="68">
        <v>45382</v>
      </c>
      <c r="I5" s="68">
        <v>45747</v>
      </c>
    </row>
    <row r="6" spans="1:9" ht="16.2" thickBot="1" x14ac:dyDescent="0.35">
      <c r="A6" s="20" t="s">
        <v>52</v>
      </c>
      <c r="B6" s="21">
        <v>20617079</v>
      </c>
      <c r="C6" s="21">
        <v>23624537</v>
      </c>
      <c r="D6" s="21">
        <v>27388407</v>
      </c>
      <c r="F6" s="20" t="s">
        <v>52</v>
      </c>
      <c r="G6" s="21">
        <v>21340564</v>
      </c>
      <c r="H6" s="21">
        <v>26110104</v>
      </c>
      <c r="I6" s="21">
        <v>27287282</v>
      </c>
    </row>
    <row r="7" spans="1:9" ht="16.2" thickBot="1" x14ac:dyDescent="0.35">
      <c r="A7" s="65" t="s">
        <v>53</v>
      </c>
      <c r="B7" s="56">
        <v>685139</v>
      </c>
      <c r="C7" s="56">
        <v>707590</v>
      </c>
      <c r="D7" s="56">
        <v>746672</v>
      </c>
      <c r="F7" s="65" t="s">
        <v>53</v>
      </c>
      <c r="G7" s="56">
        <v>685140</v>
      </c>
      <c r="H7" s="56">
        <v>707590</v>
      </c>
      <c r="I7" s="56">
        <v>746672</v>
      </c>
    </row>
    <row r="8" spans="1:9" ht="16.2" thickBot="1" x14ac:dyDescent="0.35">
      <c r="A8" s="12" t="s">
        <v>54</v>
      </c>
      <c r="B8" s="14">
        <v>14392538</v>
      </c>
      <c r="C8" s="14">
        <v>17623501</v>
      </c>
      <c r="D8" s="14">
        <v>21050419</v>
      </c>
      <c r="F8" s="12" t="s">
        <v>54</v>
      </c>
      <c r="G8" s="14">
        <v>15116022</v>
      </c>
      <c r="H8" s="14">
        <v>20109068</v>
      </c>
      <c r="I8" s="14">
        <v>20949294</v>
      </c>
    </row>
    <row r="9" spans="1:9" ht="16.2" thickBot="1" x14ac:dyDescent="0.35">
      <c r="A9" s="16" t="s">
        <v>55</v>
      </c>
      <c r="B9" s="18">
        <v>5539402</v>
      </c>
      <c r="C9" s="18">
        <v>5293446</v>
      </c>
      <c r="D9" s="18">
        <v>5591316</v>
      </c>
      <c r="F9" s="16" t="s">
        <v>55</v>
      </c>
      <c r="G9" s="18">
        <v>5539402</v>
      </c>
      <c r="H9" s="18">
        <v>5293446</v>
      </c>
      <c r="I9" s="18">
        <v>5591316</v>
      </c>
    </row>
    <row r="10" spans="1:9" ht="16.2" thickBot="1" x14ac:dyDescent="0.35">
      <c r="A10" s="12" t="s">
        <v>56</v>
      </c>
      <c r="B10" s="37">
        <v>0</v>
      </c>
      <c r="C10" s="37">
        <v>0</v>
      </c>
      <c r="D10" s="37">
        <v>0</v>
      </c>
      <c r="F10" s="12" t="s">
        <v>56</v>
      </c>
      <c r="G10" s="37"/>
      <c r="H10" s="37"/>
      <c r="I10" s="37"/>
    </row>
    <row r="11" spans="1:9" ht="16.2" thickBot="1" x14ac:dyDescent="0.35">
      <c r="A11" s="20" t="s">
        <v>57</v>
      </c>
      <c r="B11" s="21">
        <v>60636776</v>
      </c>
      <c r="C11" s="21">
        <v>45767088</v>
      </c>
      <c r="D11" s="21">
        <v>59958217</v>
      </c>
      <c r="F11" s="20" t="s">
        <v>57</v>
      </c>
      <c r="G11" s="21">
        <v>58249230</v>
      </c>
      <c r="H11" s="21">
        <v>44380634</v>
      </c>
      <c r="I11" s="21">
        <v>59703675</v>
      </c>
    </row>
    <row r="12" spans="1:9" ht="16.2" thickBot="1" x14ac:dyDescent="0.35">
      <c r="A12" s="24" t="s">
        <v>58</v>
      </c>
      <c r="B12" s="26">
        <v>11336973</v>
      </c>
      <c r="C12" s="26">
        <v>13570219</v>
      </c>
      <c r="D12" s="26">
        <v>12472572</v>
      </c>
      <c r="F12" s="24" t="s">
        <v>58</v>
      </c>
      <c r="G12" s="26">
        <v>9582410</v>
      </c>
      <c r="H12" s="26">
        <v>13571003</v>
      </c>
      <c r="I12" s="26">
        <v>12473352</v>
      </c>
    </row>
    <row r="13" spans="1:9" ht="28.2" thickBot="1" x14ac:dyDescent="0.35">
      <c r="A13" s="16" t="s">
        <v>59</v>
      </c>
      <c r="B13" s="18">
        <v>3298079</v>
      </c>
      <c r="C13" s="18">
        <v>4371147</v>
      </c>
      <c r="D13" s="18">
        <v>3881947</v>
      </c>
      <c r="F13" s="16" t="s">
        <v>59</v>
      </c>
      <c r="G13" s="18">
        <v>3299026</v>
      </c>
      <c r="H13" s="18">
        <v>4372093</v>
      </c>
      <c r="I13" s="18">
        <v>3881161</v>
      </c>
    </row>
    <row r="14" spans="1:9" ht="16.2" thickBot="1" x14ac:dyDescent="0.35">
      <c r="A14" s="12" t="s">
        <v>60</v>
      </c>
      <c r="B14" s="37">
        <v>0</v>
      </c>
      <c r="C14" s="37">
        <v>0</v>
      </c>
      <c r="D14" s="18">
        <v>65999</v>
      </c>
      <c r="F14" s="12" t="s">
        <v>60</v>
      </c>
      <c r="G14" s="37">
        <v>0</v>
      </c>
      <c r="H14" s="37">
        <v>0</v>
      </c>
      <c r="I14" s="14">
        <v>65999</v>
      </c>
    </row>
    <row r="15" spans="1:9" ht="16.2" thickBot="1" x14ac:dyDescent="0.35">
      <c r="A15" s="16" t="s">
        <v>61</v>
      </c>
      <c r="B15" s="18">
        <v>1678141</v>
      </c>
      <c r="C15" s="18">
        <v>1652465</v>
      </c>
      <c r="D15" s="18">
        <v>1617877</v>
      </c>
      <c r="F15" s="16" t="s">
        <v>61</v>
      </c>
      <c r="G15" s="18">
        <v>1678141</v>
      </c>
      <c r="H15" s="18">
        <v>1653249</v>
      </c>
      <c r="I15" s="18">
        <v>1620357</v>
      </c>
    </row>
    <row r="16" spans="1:9" ht="16.2" thickBot="1" x14ac:dyDescent="0.35">
      <c r="A16" s="12" t="s">
        <v>62</v>
      </c>
      <c r="B16" s="14">
        <v>299618</v>
      </c>
      <c r="C16" s="14">
        <v>119551</v>
      </c>
      <c r="D16" s="14">
        <v>119551</v>
      </c>
      <c r="F16" s="12" t="s">
        <v>62</v>
      </c>
      <c r="G16" s="14">
        <v>299618</v>
      </c>
      <c r="H16" s="14">
        <v>119551</v>
      </c>
      <c r="I16" s="14">
        <v>117071</v>
      </c>
    </row>
    <row r="17" spans="1:9" ht="16.2" thickBot="1" x14ac:dyDescent="0.35">
      <c r="A17" s="16" t="s">
        <v>63</v>
      </c>
      <c r="B17" s="18">
        <v>931384</v>
      </c>
      <c r="C17" s="18">
        <v>1457029</v>
      </c>
      <c r="D17" s="18">
        <v>2380114</v>
      </c>
      <c r="F17" s="16" t="s">
        <v>63</v>
      </c>
      <c r="G17" s="18">
        <v>931384</v>
      </c>
      <c r="H17" s="18">
        <v>1457029</v>
      </c>
      <c r="I17" s="18">
        <v>2380114</v>
      </c>
    </row>
    <row r="18" spans="1:9" ht="16.2" thickBot="1" x14ac:dyDescent="0.35">
      <c r="A18" s="12" t="s">
        <v>64</v>
      </c>
      <c r="B18" s="14">
        <v>1597732</v>
      </c>
      <c r="C18" s="14">
        <v>2897614</v>
      </c>
      <c r="D18" s="18">
        <v>1648593</v>
      </c>
      <c r="F18" s="12" t="s">
        <v>64</v>
      </c>
      <c r="G18" s="14">
        <v>1598514</v>
      </c>
      <c r="H18" s="14">
        <v>2879614</v>
      </c>
      <c r="I18" s="14">
        <v>1649376</v>
      </c>
    </row>
    <row r="19" spans="1:9" ht="16.2" thickBot="1" x14ac:dyDescent="0.35">
      <c r="A19" s="16" t="s">
        <v>65</v>
      </c>
      <c r="B19" s="18">
        <v>109695</v>
      </c>
      <c r="C19" s="18">
        <v>159096</v>
      </c>
      <c r="D19" s="18">
        <v>94400</v>
      </c>
      <c r="F19" s="16" t="s">
        <v>65</v>
      </c>
      <c r="G19" s="18">
        <v>108748</v>
      </c>
      <c r="H19" s="18">
        <v>158150</v>
      </c>
      <c r="I19" s="18">
        <v>94400</v>
      </c>
    </row>
    <row r="20" spans="1:9" ht="16.2" thickBot="1" x14ac:dyDescent="0.35">
      <c r="A20" s="12" t="s">
        <v>66</v>
      </c>
      <c r="B20" s="37"/>
      <c r="C20" s="37"/>
      <c r="D20" s="37"/>
      <c r="F20" s="12" t="s">
        <v>66</v>
      </c>
      <c r="G20" s="37"/>
      <c r="H20" s="37"/>
      <c r="I20" s="37"/>
    </row>
    <row r="21" spans="1:9" ht="16.2" thickBot="1" x14ac:dyDescent="0.35">
      <c r="A21" s="16" t="s">
        <v>67</v>
      </c>
      <c r="B21" s="18">
        <v>3422324</v>
      </c>
      <c r="C21" s="18">
        <v>2931317</v>
      </c>
      <c r="D21" s="18">
        <v>2664091</v>
      </c>
      <c r="F21" s="16" t="s">
        <v>67</v>
      </c>
      <c r="G21" s="18">
        <v>1666979</v>
      </c>
      <c r="H21" s="18">
        <v>2931317</v>
      </c>
      <c r="I21" s="18">
        <v>2664091</v>
      </c>
    </row>
    <row r="22" spans="1:9" ht="16.2" thickBot="1" x14ac:dyDescent="0.35">
      <c r="A22" s="12" t="s">
        <v>68</v>
      </c>
      <c r="B22" s="14">
        <v>43744589</v>
      </c>
      <c r="C22" s="14">
        <v>26773220</v>
      </c>
      <c r="D22" s="14">
        <v>45408613</v>
      </c>
      <c r="F22" s="12" t="s">
        <v>68</v>
      </c>
      <c r="G22" s="14">
        <v>45632533</v>
      </c>
      <c r="H22" s="14">
        <v>30645217</v>
      </c>
      <c r="I22" s="14">
        <v>45153292</v>
      </c>
    </row>
    <row r="23" spans="1:9" ht="16.2" thickBot="1" x14ac:dyDescent="0.35">
      <c r="A23" s="16" t="s">
        <v>69</v>
      </c>
      <c r="B23" s="18">
        <v>36114146</v>
      </c>
      <c r="C23" s="18">
        <v>21395713</v>
      </c>
      <c r="D23" s="18">
        <v>35446362</v>
      </c>
      <c r="F23" s="16" t="s">
        <v>69</v>
      </c>
      <c r="G23" s="18">
        <v>43945515</v>
      </c>
      <c r="H23" s="18">
        <v>28888653</v>
      </c>
      <c r="I23" s="18">
        <v>42544763</v>
      </c>
    </row>
    <row r="24" spans="1:9" ht="16.2" thickBot="1" x14ac:dyDescent="0.35">
      <c r="A24" s="12" t="s">
        <v>70</v>
      </c>
      <c r="B24" s="14">
        <v>7630443</v>
      </c>
      <c r="C24" s="14">
        <v>5377507</v>
      </c>
      <c r="D24" s="14">
        <v>6402841</v>
      </c>
      <c r="F24" s="12" t="s">
        <v>70</v>
      </c>
      <c r="G24" s="14">
        <v>1687018</v>
      </c>
      <c r="H24" s="14">
        <v>1756564</v>
      </c>
      <c r="I24" s="14">
        <v>2608529</v>
      </c>
    </row>
    <row r="25" spans="1:9" ht="16.2" thickBot="1" x14ac:dyDescent="0.35">
      <c r="A25" s="16" t="s">
        <v>71</v>
      </c>
      <c r="B25" s="38">
        <v>0</v>
      </c>
      <c r="C25" s="38">
        <v>0</v>
      </c>
      <c r="D25" s="38">
        <v>0</v>
      </c>
      <c r="F25" s="16" t="s">
        <v>71</v>
      </c>
      <c r="G25" s="38"/>
      <c r="H25" s="38"/>
      <c r="I25" s="38"/>
    </row>
    <row r="26" spans="1:9" ht="16.2" thickBot="1" x14ac:dyDescent="0.35">
      <c r="A26" s="12" t="s">
        <v>72</v>
      </c>
      <c r="B26" s="14">
        <v>2079916</v>
      </c>
      <c r="C26" s="14">
        <v>4133521</v>
      </c>
      <c r="D26" s="14">
        <v>3559410</v>
      </c>
      <c r="F26" s="42" t="s">
        <v>101</v>
      </c>
      <c r="G26" s="37"/>
      <c r="H26" s="37"/>
      <c r="I26" s="37"/>
    </row>
    <row r="27" spans="1:9" ht="16.2" thickBot="1" x14ac:dyDescent="0.35">
      <c r="A27" s="16" t="s">
        <v>73</v>
      </c>
      <c r="B27" s="38">
        <v>0</v>
      </c>
      <c r="C27" s="38">
        <v>0</v>
      </c>
      <c r="D27" s="38">
        <v>0</v>
      </c>
      <c r="F27" s="16" t="s">
        <v>73</v>
      </c>
      <c r="G27" s="38"/>
      <c r="H27" s="38"/>
      <c r="I27" s="38"/>
    </row>
    <row r="28" spans="1:9" ht="16.2" thickBot="1" x14ac:dyDescent="0.35">
      <c r="A28" s="24" t="s">
        <v>74</v>
      </c>
      <c r="B28" s="26">
        <v>3475298</v>
      </c>
      <c r="C28" s="26">
        <v>1290128</v>
      </c>
      <c r="D28" s="26">
        <v>2077032</v>
      </c>
      <c r="F28" s="66" t="s">
        <v>105</v>
      </c>
      <c r="G28" s="26">
        <v>3034287</v>
      </c>
      <c r="H28" s="26">
        <v>164414</v>
      </c>
      <c r="I28" s="26">
        <v>2077032</v>
      </c>
    </row>
    <row r="29" spans="1:9" ht="16.2" thickBot="1" x14ac:dyDescent="0.35">
      <c r="A29" s="16" t="s">
        <v>75</v>
      </c>
      <c r="B29" s="18">
        <v>126026</v>
      </c>
      <c r="C29" s="18">
        <v>185708</v>
      </c>
      <c r="D29" s="18">
        <v>522314</v>
      </c>
      <c r="F29" s="16" t="s">
        <v>75</v>
      </c>
      <c r="G29" s="18">
        <v>126025</v>
      </c>
      <c r="H29" s="18">
        <v>185709</v>
      </c>
      <c r="I29" s="18">
        <v>522314</v>
      </c>
    </row>
    <row r="30" spans="1:9" ht="16.2" thickBot="1" x14ac:dyDescent="0.35">
      <c r="A30" s="10" t="s">
        <v>76</v>
      </c>
      <c r="B30" s="11">
        <v>81379881</v>
      </c>
      <c r="C30" s="11">
        <v>69577333</v>
      </c>
      <c r="D30" s="11">
        <v>87868938</v>
      </c>
      <c r="F30" s="10" t="s">
        <v>76</v>
      </c>
      <c r="G30" s="11">
        <v>79715819</v>
      </c>
      <c r="H30" s="11">
        <v>70676447</v>
      </c>
      <c r="I30" s="11">
        <v>87513271</v>
      </c>
    </row>
    <row r="31" spans="1:9" ht="16.2" thickBot="1" x14ac:dyDescent="0.35">
      <c r="A31" s="62" t="s">
        <v>77</v>
      </c>
      <c r="B31" s="60">
        <v>31615575</v>
      </c>
      <c r="C31" s="60">
        <v>29990943</v>
      </c>
      <c r="D31" s="60">
        <v>35422386</v>
      </c>
      <c r="F31" s="62" t="s">
        <v>77</v>
      </c>
      <c r="G31" s="60">
        <v>28156027</v>
      </c>
      <c r="H31" s="60">
        <v>11070211</v>
      </c>
      <c r="I31" s="60">
        <v>29937556</v>
      </c>
    </row>
    <row r="32" spans="1:9" ht="16.2" thickBot="1" x14ac:dyDescent="0.35">
      <c r="A32" s="65" t="s">
        <v>78</v>
      </c>
      <c r="B32" s="56">
        <v>5652747</v>
      </c>
      <c r="C32" s="56">
        <v>4526499</v>
      </c>
      <c r="D32" s="56">
        <v>7813547</v>
      </c>
      <c r="F32" s="65" t="s">
        <v>78</v>
      </c>
      <c r="G32" s="56">
        <v>5802159</v>
      </c>
      <c r="H32" s="56">
        <v>2982243</v>
      </c>
      <c r="I32" s="56">
        <v>11532002</v>
      </c>
    </row>
    <row r="33" spans="1:9" ht="16.2" thickBot="1" x14ac:dyDescent="0.35">
      <c r="A33" s="12" t="s">
        <v>79</v>
      </c>
      <c r="B33" s="14">
        <v>230690</v>
      </c>
      <c r="C33" s="14">
        <v>324040</v>
      </c>
      <c r="D33" s="38"/>
      <c r="F33" s="12" t="s">
        <v>79</v>
      </c>
      <c r="G33" s="37"/>
      <c r="H33" s="37"/>
      <c r="I33" s="37"/>
    </row>
    <row r="34" spans="1:9" ht="16.2" thickBot="1" x14ac:dyDescent="0.35">
      <c r="A34" s="16" t="s">
        <v>80</v>
      </c>
      <c r="B34" s="18">
        <v>23198910</v>
      </c>
      <c r="C34" s="18">
        <v>13797201</v>
      </c>
      <c r="D34" s="18">
        <v>20924017</v>
      </c>
      <c r="F34" s="16" t="s">
        <v>80</v>
      </c>
      <c r="G34" s="18">
        <v>21476660</v>
      </c>
      <c r="H34" s="18">
        <v>7193109</v>
      </c>
      <c r="I34" s="18">
        <v>14727322</v>
      </c>
    </row>
    <row r="35" spans="1:9" ht="16.2" thickBot="1" x14ac:dyDescent="0.35">
      <c r="A35" s="12" t="s">
        <v>81</v>
      </c>
      <c r="B35" s="37"/>
      <c r="C35" s="37"/>
      <c r="D35" s="38"/>
      <c r="F35" s="12" t="s">
        <v>81</v>
      </c>
      <c r="G35" s="37"/>
      <c r="H35" s="37"/>
      <c r="I35" s="37"/>
    </row>
    <row r="36" spans="1:9" ht="16.2" thickBot="1" x14ac:dyDescent="0.35">
      <c r="A36" s="16" t="s">
        <v>82</v>
      </c>
      <c r="B36" s="18">
        <v>405574</v>
      </c>
      <c r="C36" s="18">
        <v>400677</v>
      </c>
      <c r="D36" s="18">
        <v>2934216</v>
      </c>
      <c r="F36" s="16" t="s">
        <v>82</v>
      </c>
      <c r="G36" s="18">
        <v>877208</v>
      </c>
      <c r="H36" s="18">
        <v>894859</v>
      </c>
      <c r="I36" s="18">
        <v>3678232</v>
      </c>
    </row>
    <row r="37" spans="1:9" ht="16.2" thickBot="1" x14ac:dyDescent="0.35">
      <c r="A37" s="12" t="s">
        <v>83</v>
      </c>
      <c r="B37" s="14">
        <v>2127654</v>
      </c>
      <c r="C37" s="14">
        <v>10942526</v>
      </c>
      <c r="D37" s="18">
        <v>3750606</v>
      </c>
      <c r="F37" s="12" t="s">
        <v>83</v>
      </c>
      <c r="G37" s="37"/>
      <c r="H37" s="37"/>
      <c r="I37" s="37"/>
    </row>
    <row r="38" spans="1:9" ht="16.2" thickBot="1" x14ac:dyDescent="0.35">
      <c r="A38" s="16" t="s">
        <v>84</v>
      </c>
      <c r="B38" s="18">
        <v>23059940</v>
      </c>
      <c r="C38" s="18">
        <v>16874032</v>
      </c>
      <c r="D38" s="18">
        <v>21540228</v>
      </c>
      <c r="F38" s="16" t="s">
        <v>84</v>
      </c>
      <c r="G38" s="18">
        <v>25545336</v>
      </c>
      <c r="H38" s="18">
        <v>37133367</v>
      </c>
      <c r="I38" s="18">
        <v>27358130</v>
      </c>
    </row>
    <row r="39" spans="1:9" ht="16.2" thickBot="1" x14ac:dyDescent="0.35">
      <c r="A39" s="12" t="s">
        <v>85</v>
      </c>
      <c r="B39" s="14">
        <v>11088306</v>
      </c>
      <c r="C39" s="14">
        <v>16379825</v>
      </c>
      <c r="D39" s="14">
        <v>13845912</v>
      </c>
      <c r="F39" s="12" t="s">
        <v>85</v>
      </c>
      <c r="G39" s="14">
        <v>24556938</v>
      </c>
      <c r="H39" s="14">
        <v>34727632</v>
      </c>
      <c r="I39" s="14">
        <v>27189038</v>
      </c>
    </row>
    <row r="40" spans="1:9" ht="28.2" thickBot="1" x14ac:dyDescent="0.35">
      <c r="A40" s="16" t="s">
        <v>86</v>
      </c>
      <c r="B40" s="18">
        <v>11500000</v>
      </c>
      <c r="C40" s="38">
        <v>0</v>
      </c>
      <c r="D40" s="18">
        <v>6950300</v>
      </c>
      <c r="F40" s="16" t="s">
        <v>86</v>
      </c>
      <c r="G40" s="38"/>
      <c r="H40" s="38"/>
      <c r="I40" s="38"/>
    </row>
    <row r="41" spans="1:9" ht="16.2" thickBot="1" x14ac:dyDescent="0.35">
      <c r="A41" s="12" t="s">
        <v>87</v>
      </c>
      <c r="B41" s="14">
        <v>471634</v>
      </c>
      <c r="C41" s="14">
        <v>494207</v>
      </c>
      <c r="D41" s="14">
        <v>744016</v>
      </c>
      <c r="F41" s="12" t="s">
        <v>87</v>
      </c>
      <c r="G41" s="14">
        <v>964094</v>
      </c>
      <c r="H41" s="14">
        <v>2383812</v>
      </c>
      <c r="I41" s="14">
        <v>87777</v>
      </c>
    </row>
    <row r="42" spans="1:9" ht="16.2" thickBot="1" x14ac:dyDescent="0.35">
      <c r="A42" s="16" t="s">
        <v>103</v>
      </c>
      <c r="B42" s="14">
        <v>0</v>
      </c>
      <c r="C42" s="14">
        <v>0</v>
      </c>
      <c r="D42" s="14">
        <v>0</v>
      </c>
      <c r="F42" s="16" t="s">
        <v>103</v>
      </c>
      <c r="G42" s="67">
        <v>24304</v>
      </c>
      <c r="H42" s="67">
        <v>21923</v>
      </c>
      <c r="I42" s="67">
        <v>81315</v>
      </c>
    </row>
    <row r="43" spans="1:9" ht="16.2" thickBot="1" x14ac:dyDescent="0.35">
      <c r="A43" s="16" t="s">
        <v>88</v>
      </c>
      <c r="B43" s="18">
        <v>143872</v>
      </c>
      <c r="C43" s="18">
        <v>100809</v>
      </c>
      <c r="D43" s="18">
        <v>92337</v>
      </c>
      <c r="F43" s="12" t="s">
        <v>88</v>
      </c>
      <c r="G43" s="14">
        <v>143872</v>
      </c>
      <c r="H43" s="14">
        <v>100809</v>
      </c>
      <c r="I43" s="67">
        <v>92337</v>
      </c>
    </row>
    <row r="44" spans="1:9" ht="16.2" thickBot="1" x14ac:dyDescent="0.35">
      <c r="A44" s="24" t="s">
        <v>89</v>
      </c>
      <c r="B44" s="26">
        <v>1758671</v>
      </c>
      <c r="C44" s="26">
        <v>414328</v>
      </c>
      <c r="D44" s="26">
        <v>896108</v>
      </c>
      <c r="F44" s="20" t="s">
        <v>89</v>
      </c>
      <c r="G44" s="21">
        <v>1734367</v>
      </c>
      <c r="H44" s="21">
        <v>392405</v>
      </c>
      <c r="I44" s="21">
        <v>814793</v>
      </c>
    </row>
    <row r="45" spans="1:9" ht="16.2" thickBot="1" x14ac:dyDescent="0.35">
      <c r="A45" s="20" t="s">
        <v>90</v>
      </c>
      <c r="B45" s="21">
        <v>56578058</v>
      </c>
      <c r="C45" s="21">
        <v>47380112</v>
      </c>
      <c r="D45" s="21">
        <v>57951059</v>
      </c>
      <c r="F45" s="24" t="s">
        <v>90</v>
      </c>
      <c r="G45" s="26">
        <v>55579602</v>
      </c>
      <c r="H45" s="26">
        <v>48696792</v>
      </c>
      <c r="I45" s="26">
        <v>58202816</v>
      </c>
    </row>
    <row r="46" spans="1:9" ht="16.2" thickBot="1" x14ac:dyDescent="0.35">
      <c r="A46" s="12" t="s">
        <v>91</v>
      </c>
      <c r="B46" s="14">
        <v>24801823</v>
      </c>
      <c r="C46" s="14">
        <v>22197221</v>
      </c>
      <c r="D46" s="14">
        <v>29917876</v>
      </c>
      <c r="F46" s="16" t="s">
        <v>91</v>
      </c>
      <c r="G46" s="18">
        <v>24136217</v>
      </c>
      <c r="H46" s="18">
        <v>21979655</v>
      </c>
      <c r="I46" s="18">
        <v>29310455</v>
      </c>
    </row>
    <row r="47" spans="1:9" ht="16.2" thickBot="1" x14ac:dyDescent="0.35">
      <c r="A47" s="16" t="s">
        <v>92</v>
      </c>
      <c r="B47" s="18">
        <v>6859152</v>
      </c>
      <c r="C47" s="18">
        <v>6952486</v>
      </c>
      <c r="D47" s="18">
        <v>6952486</v>
      </c>
      <c r="F47" s="12" t="s">
        <v>92</v>
      </c>
      <c r="G47" s="14">
        <v>6859152</v>
      </c>
      <c r="H47" s="14">
        <v>6952486</v>
      </c>
      <c r="I47" s="14">
        <v>6952486</v>
      </c>
    </row>
    <row r="48" spans="1:9" ht="16.2" thickBot="1" x14ac:dyDescent="0.35">
      <c r="A48" s="12" t="s">
        <v>93</v>
      </c>
      <c r="B48" s="14">
        <v>13452497</v>
      </c>
      <c r="C48" s="14">
        <v>14719163</v>
      </c>
      <c r="D48" s="14">
        <v>14719163</v>
      </c>
      <c r="F48" s="16" t="s">
        <v>93</v>
      </c>
      <c r="G48" s="18">
        <v>13452497</v>
      </c>
      <c r="H48" s="18">
        <v>14719163</v>
      </c>
      <c r="I48" s="18">
        <v>14719163</v>
      </c>
    </row>
    <row r="49" spans="1:9" ht="16.2" thickBot="1" x14ac:dyDescent="0.35">
      <c r="A49" s="16" t="s">
        <v>94</v>
      </c>
      <c r="B49" s="18">
        <v>1371830</v>
      </c>
      <c r="C49" s="18">
        <v>1371830</v>
      </c>
      <c r="D49" s="18">
        <v>1390497</v>
      </c>
      <c r="F49" s="12" t="s">
        <v>94</v>
      </c>
      <c r="G49" s="14">
        <v>1371830</v>
      </c>
      <c r="H49" s="14">
        <v>1371830</v>
      </c>
      <c r="I49" s="14">
        <v>1398737</v>
      </c>
    </row>
    <row r="50" spans="1:9" ht="16.2" thickBot="1" x14ac:dyDescent="0.35">
      <c r="A50" s="12" t="s">
        <v>95</v>
      </c>
      <c r="B50" s="14">
        <v>8240</v>
      </c>
      <c r="C50" s="14">
        <v>8240</v>
      </c>
      <c r="D50" s="14">
        <v>8240</v>
      </c>
      <c r="F50" s="16" t="s">
        <v>95</v>
      </c>
      <c r="G50" s="18">
        <v>8240</v>
      </c>
      <c r="H50" s="18">
        <v>8240</v>
      </c>
      <c r="I50" s="38">
        <v>0</v>
      </c>
    </row>
    <row r="51" spans="1:9" ht="16.2" thickBot="1" x14ac:dyDescent="0.35">
      <c r="A51" s="16" t="s">
        <v>96</v>
      </c>
      <c r="B51" s="18">
        <v>1372669</v>
      </c>
      <c r="C51" s="18">
        <v>-1166624</v>
      </c>
      <c r="D51" s="18">
        <v>1699866</v>
      </c>
      <c r="F51" s="12" t="s">
        <v>96</v>
      </c>
      <c r="G51" s="14">
        <v>713937</v>
      </c>
      <c r="H51" s="14">
        <v>-1391772</v>
      </c>
      <c r="I51" s="14">
        <v>6240069</v>
      </c>
    </row>
    <row r="52" spans="1:9" ht="28.2" customHeight="1" thickBot="1" x14ac:dyDescent="0.35">
      <c r="A52" s="12" t="s">
        <v>97</v>
      </c>
      <c r="B52" s="14">
        <v>1737435</v>
      </c>
      <c r="C52" s="14">
        <v>312126</v>
      </c>
      <c r="D52" s="14">
        <v>5147624</v>
      </c>
      <c r="F52" s="16" t="s">
        <v>97</v>
      </c>
      <c r="G52" s="18">
        <v>1730561</v>
      </c>
      <c r="H52" s="18">
        <v>319708</v>
      </c>
      <c r="I52" s="38">
        <v>0</v>
      </c>
    </row>
    <row r="53" spans="1:9" ht="29.4" customHeight="1" thickBot="1" x14ac:dyDescent="0.35">
      <c r="A53" s="16" t="s">
        <v>98</v>
      </c>
      <c r="B53" s="38"/>
      <c r="C53" s="38"/>
      <c r="D53" s="38"/>
      <c r="F53" s="12" t="s">
        <v>98</v>
      </c>
      <c r="G53" s="37"/>
      <c r="H53" s="37"/>
      <c r="I53" s="37"/>
    </row>
    <row r="54" spans="1:9" ht="16.2" thickBot="1" x14ac:dyDescent="0.35">
      <c r="A54" s="10" t="s">
        <v>99</v>
      </c>
      <c r="B54" s="11">
        <v>81379881</v>
      </c>
      <c r="C54" s="11">
        <v>69577333</v>
      </c>
      <c r="D54" s="11">
        <v>87868935</v>
      </c>
      <c r="F54" s="20" t="s">
        <v>99</v>
      </c>
      <c r="G54" s="21">
        <v>79715819</v>
      </c>
      <c r="H54" s="21">
        <v>70676447</v>
      </c>
      <c r="I54" s="21">
        <v>87513271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942F-F101-41B0-8905-91BE7D2E1119}">
  <dimension ref="A1:J54"/>
  <sheetViews>
    <sheetView topLeftCell="A35" zoomScaleNormal="100" workbookViewId="0">
      <selection activeCell="A24" sqref="A24:XFD24"/>
    </sheetView>
  </sheetViews>
  <sheetFormatPr defaultColWidth="11.19921875" defaultRowHeight="15.6" x14ac:dyDescent="0.3"/>
  <cols>
    <col min="1" max="1" width="32.5" customWidth="1"/>
    <col min="2" max="2" width="10.796875" hidden="1" customWidth="1"/>
    <col min="5" max="5" width="12.3984375" customWidth="1"/>
    <col min="7" max="7" width="32.796875" customWidth="1"/>
    <col min="8" max="8" width="10.796875" customWidth="1"/>
    <col min="9" max="9" width="11.59765625" customWidth="1"/>
    <col min="10" max="10" width="12.69921875" customWidth="1"/>
  </cols>
  <sheetData>
    <row r="1" spans="1:10" ht="30.6" x14ac:dyDescent="0.3">
      <c r="A1" s="7" t="s">
        <v>6</v>
      </c>
      <c r="B1" s="3"/>
      <c r="C1" s="3"/>
      <c r="D1" s="3"/>
      <c r="E1" s="3"/>
      <c r="F1" s="3"/>
      <c r="G1" s="3"/>
    </row>
    <row r="2" spans="1:10" x14ac:dyDescent="0.3">
      <c r="A2" s="3"/>
      <c r="B2" s="3"/>
      <c r="C2" s="3"/>
      <c r="D2" s="3"/>
      <c r="E2" s="3"/>
      <c r="F2" s="3"/>
      <c r="G2" s="3"/>
    </row>
    <row r="3" spans="1:10" ht="30.6" x14ac:dyDescent="0.3">
      <c r="A3" s="7" t="s">
        <v>0</v>
      </c>
      <c r="B3" s="3"/>
      <c r="C3" s="3"/>
      <c r="D3" s="3"/>
      <c r="E3" s="3"/>
      <c r="F3" s="3"/>
      <c r="G3" s="7" t="s">
        <v>1</v>
      </c>
    </row>
    <row r="4" spans="1:10" ht="16.95" customHeight="1" thickBot="1" x14ac:dyDescent="0.35"/>
    <row r="5" spans="1:10" ht="28.2" thickBot="1" x14ac:dyDescent="0.35">
      <c r="A5" s="63" t="s">
        <v>109</v>
      </c>
      <c r="B5" s="68">
        <v>45016</v>
      </c>
      <c r="C5" s="68">
        <v>45016</v>
      </c>
      <c r="D5" s="68">
        <v>45382</v>
      </c>
      <c r="E5" s="68">
        <v>45747</v>
      </c>
      <c r="G5" s="63" t="s">
        <v>107</v>
      </c>
      <c r="H5" s="68">
        <v>45016</v>
      </c>
      <c r="I5" s="68">
        <v>45382</v>
      </c>
      <c r="J5" s="68">
        <v>45747</v>
      </c>
    </row>
    <row r="6" spans="1:10" ht="16.2" thickBot="1" x14ac:dyDescent="0.35">
      <c r="A6" s="124" t="s">
        <v>52</v>
      </c>
      <c r="B6" s="124"/>
      <c r="C6" s="22">
        <v>1918610</v>
      </c>
      <c r="D6" s="22">
        <v>1355623</v>
      </c>
      <c r="E6" s="22">
        <v>1121618</v>
      </c>
      <c r="F6" s="37"/>
      <c r="G6" s="10" t="s">
        <v>52</v>
      </c>
      <c r="H6" s="11">
        <v>3971013</v>
      </c>
      <c r="I6" s="11">
        <v>3421763</v>
      </c>
      <c r="J6" s="11">
        <v>1121618</v>
      </c>
    </row>
    <row r="7" spans="1:10" ht="16.2" thickBot="1" x14ac:dyDescent="0.35">
      <c r="A7" s="125" t="s">
        <v>53</v>
      </c>
      <c r="B7" s="125"/>
      <c r="C7" s="69"/>
      <c r="D7" s="69"/>
      <c r="E7" s="70"/>
      <c r="F7" s="37"/>
      <c r="G7" s="12" t="s">
        <v>53</v>
      </c>
      <c r="H7" s="82"/>
      <c r="I7" s="82"/>
      <c r="J7" s="82"/>
    </row>
    <row r="8" spans="1:10" ht="16.2" thickBot="1" x14ac:dyDescent="0.35">
      <c r="A8" s="125" t="s">
        <v>54</v>
      </c>
      <c r="B8" s="125"/>
      <c r="C8" s="13">
        <v>1918610</v>
      </c>
      <c r="D8" s="13">
        <v>1355623</v>
      </c>
      <c r="E8" s="13">
        <v>1121618</v>
      </c>
      <c r="F8" s="15"/>
      <c r="G8" s="16" t="s">
        <v>54</v>
      </c>
      <c r="H8" s="67">
        <v>3971013</v>
      </c>
      <c r="I8" s="67">
        <v>3421763</v>
      </c>
      <c r="J8" s="67">
        <v>1121618</v>
      </c>
    </row>
    <row r="9" spans="1:10" ht="16.2" thickBot="1" x14ac:dyDescent="0.35">
      <c r="A9" s="125" t="s">
        <v>55</v>
      </c>
      <c r="B9" s="125"/>
      <c r="C9" s="31"/>
      <c r="D9" s="31"/>
      <c r="E9" s="38"/>
      <c r="F9" s="37"/>
      <c r="G9" s="12" t="s">
        <v>55</v>
      </c>
      <c r="H9" s="82"/>
      <c r="I9" s="82"/>
      <c r="J9" s="82"/>
    </row>
    <row r="10" spans="1:10" ht="16.2" thickBot="1" x14ac:dyDescent="0.35">
      <c r="A10" s="125" t="s">
        <v>56</v>
      </c>
      <c r="B10" s="125"/>
      <c r="C10" s="36"/>
      <c r="D10" s="36"/>
      <c r="E10" s="37"/>
      <c r="F10" s="37"/>
      <c r="G10" s="16" t="s">
        <v>56</v>
      </c>
      <c r="H10" s="84"/>
      <c r="I10" s="84"/>
      <c r="J10" s="84"/>
    </row>
    <row r="11" spans="1:10" ht="16.2" thickBot="1" x14ac:dyDescent="0.35">
      <c r="A11" s="124" t="s">
        <v>57</v>
      </c>
      <c r="B11" s="124"/>
      <c r="C11" s="22">
        <v>5926879</v>
      </c>
      <c r="D11" s="22">
        <v>4023626</v>
      </c>
      <c r="E11" s="22">
        <v>4921958</v>
      </c>
      <c r="F11" s="27"/>
      <c r="G11" s="24" t="s">
        <v>57</v>
      </c>
      <c r="H11" s="26">
        <v>4915219</v>
      </c>
      <c r="I11" s="26">
        <v>3418607</v>
      </c>
      <c r="J11" s="26">
        <v>4427220</v>
      </c>
    </row>
    <row r="12" spans="1:10" ht="16.2" thickBot="1" x14ac:dyDescent="0.35">
      <c r="A12" s="125" t="s">
        <v>58</v>
      </c>
      <c r="B12" s="125"/>
      <c r="C12" s="13">
        <v>4616423</v>
      </c>
      <c r="D12" s="13">
        <v>3338351</v>
      </c>
      <c r="E12" s="13">
        <v>2057855</v>
      </c>
      <c r="F12" s="15"/>
      <c r="G12" s="16" t="s">
        <v>58</v>
      </c>
      <c r="H12" s="67">
        <v>4616423</v>
      </c>
      <c r="I12" s="67">
        <v>3338351</v>
      </c>
      <c r="J12" s="67">
        <v>2057855</v>
      </c>
    </row>
    <row r="13" spans="1:10" ht="28.2" thickBot="1" x14ac:dyDescent="0.35">
      <c r="A13" s="125" t="s">
        <v>59</v>
      </c>
      <c r="B13" s="125"/>
      <c r="C13" s="17">
        <v>2072195</v>
      </c>
      <c r="D13" s="17">
        <v>172838</v>
      </c>
      <c r="E13" s="17">
        <v>89881</v>
      </c>
      <c r="F13" s="15"/>
      <c r="G13" s="12" t="s">
        <v>59</v>
      </c>
      <c r="H13" s="85">
        <v>2072195</v>
      </c>
      <c r="I13" s="85">
        <v>172838</v>
      </c>
      <c r="J13" s="85">
        <v>89881</v>
      </c>
    </row>
    <row r="14" spans="1:10" ht="16.2" thickBot="1" x14ac:dyDescent="0.35">
      <c r="A14" s="125" t="s">
        <v>60</v>
      </c>
      <c r="B14" s="125"/>
      <c r="C14" s="13">
        <v>14520</v>
      </c>
      <c r="D14" s="36"/>
      <c r="E14" s="13">
        <v>14520</v>
      </c>
      <c r="F14" s="15"/>
      <c r="G14" s="16" t="s">
        <v>60</v>
      </c>
      <c r="H14" s="67">
        <v>14520</v>
      </c>
      <c r="I14" s="84"/>
      <c r="J14" s="67">
        <v>14520</v>
      </c>
    </row>
    <row r="15" spans="1:10" ht="16.2" thickBot="1" x14ac:dyDescent="0.35">
      <c r="A15" s="125" t="s">
        <v>61</v>
      </c>
      <c r="B15" s="125"/>
      <c r="C15" s="17">
        <v>19163</v>
      </c>
      <c r="D15" s="17">
        <v>8373</v>
      </c>
      <c r="E15" s="38">
        <v>0</v>
      </c>
      <c r="F15" s="15"/>
      <c r="G15" s="12" t="s">
        <v>61</v>
      </c>
      <c r="H15" s="85">
        <v>19163</v>
      </c>
      <c r="I15" s="85">
        <v>8372</v>
      </c>
      <c r="J15" s="67">
        <v>34215</v>
      </c>
    </row>
    <row r="16" spans="1:10" ht="16.2" thickBot="1" x14ac:dyDescent="0.35">
      <c r="A16" s="125" t="s">
        <v>62</v>
      </c>
      <c r="B16" s="125"/>
      <c r="C16" s="36"/>
      <c r="D16" s="36"/>
      <c r="E16" s="13">
        <v>34215</v>
      </c>
      <c r="F16" s="37"/>
      <c r="G16" s="16" t="s">
        <v>62</v>
      </c>
      <c r="H16" s="84"/>
      <c r="I16" s="84"/>
      <c r="J16" s="84"/>
    </row>
    <row r="17" spans="1:10" ht="16.2" thickBot="1" x14ac:dyDescent="0.35">
      <c r="A17" s="125" t="s">
        <v>63</v>
      </c>
      <c r="B17" s="125"/>
      <c r="C17" s="18">
        <v>1460270</v>
      </c>
      <c r="D17" s="18">
        <v>2108567</v>
      </c>
      <c r="E17" s="18">
        <v>1116810</v>
      </c>
      <c r="F17" s="15"/>
      <c r="G17" s="12" t="s">
        <v>63</v>
      </c>
      <c r="H17" s="85">
        <v>1460270</v>
      </c>
      <c r="I17" s="85">
        <v>2108567</v>
      </c>
      <c r="J17" s="85">
        <v>1116810</v>
      </c>
    </row>
    <row r="18" spans="1:10" ht="16.2" thickBot="1" x14ac:dyDescent="0.35">
      <c r="A18" s="125" t="s">
        <v>64</v>
      </c>
      <c r="B18" s="125"/>
      <c r="C18" s="14">
        <v>297395</v>
      </c>
      <c r="D18" s="14">
        <v>298145</v>
      </c>
      <c r="E18" s="18">
        <v>52000</v>
      </c>
      <c r="F18" s="15"/>
      <c r="G18" s="16" t="s">
        <v>64</v>
      </c>
      <c r="H18" s="67">
        <v>297395</v>
      </c>
      <c r="I18" s="67">
        <v>298145</v>
      </c>
      <c r="J18" s="67">
        <v>52000</v>
      </c>
    </row>
    <row r="19" spans="1:10" ht="16.2" thickBot="1" x14ac:dyDescent="0.35">
      <c r="A19" s="125" t="s">
        <v>65</v>
      </c>
      <c r="B19" s="125"/>
      <c r="C19" s="38"/>
      <c r="D19" s="38"/>
      <c r="E19" s="38"/>
      <c r="F19" s="37"/>
      <c r="G19" s="12" t="s">
        <v>65</v>
      </c>
      <c r="H19" s="82"/>
      <c r="I19" s="82"/>
      <c r="J19" s="82"/>
    </row>
    <row r="20" spans="1:10" ht="16.2" thickBot="1" x14ac:dyDescent="0.35">
      <c r="A20" s="125" t="s">
        <v>66</v>
      </c>
      <c r="B20" s="125"/>
      <c r="C20" s="37"/>
      <c r="D20" s="37"/>
      <c r="E20" s="38"/>
      <c r="F20" s="37"/>
      <c r="G20" s="16" t="s">
        <v>66</v>
      </c>
      <c r="H20" s="84"/>
      <c r="I20" s="84"/>
      <c r="J20" s="84"/>
    </row>
    <row r="21" spans="1:10" ht="16.2" thickBot="1" x14ac:dyDescent="0.35">
      <c r="A21" s="125" t="s">
        <v>67</v>
      </c>
      <c r="B21" s="125"/>
      <c r="C21" s="18">
        <v>752880</v>
      </c>
      <c r="D21" s="18">
        <v>750429</v>
      </c>
      <c r="E21" s="18">
        <v>750429</v>
      </c>
      <c r="F21" s="37"/>
      <c r="G21" s="12" t="s">
        <v>67</v>
      </c>
      <c r="H21" s="85">
        <v>752880</v>
      </c>
      <c r="I21" s="85">
        <v>750429</v>
      </c>
      <c r="J21" s="85">
        <v>750429</v>
      </c>
    </row>
    <row r="22" spans="1:10" ht="16.2" thickBot="1" x14ac:dyDescent="0.35">
      <c r="A22" s="125" t="s">
        <v>68</v>
      </c>
      <c r="B22" s="125"/>
      <c r="C22" s="14">
        <v>750466</v>
      </c>
      <c r="D22" s="14">
        <v>598887</v>
      </c>
      <c r="E22" s="18">
        <v>2767900</v>
      </c>
      <c r="F22" s="15"/>
      <c r="G22" s="16" t="s">
        <v>68</v>
      </c>
      <c r="H22" s="67">
        <v>76384</v>
      </c>
      <c r="I22" s="67">
        <v>2231</v>
      </c>
      <c r="J22" s="67">
        <v>2328531</v>
      </c>
    </row>
    <row r="23" spans="1:10" ht="16.2" thickBot="1" x14ac:dyDescent="0.35">
      <c r="A23" s="125" t="s">
        <v>69</v>
      </c>
      <c r="B23" s="125"/>
      <c r="C23" s="18">
        <v>750466</v>
      </c>
      <c r="D23" s="18">
        <v>340124</v>
      </c>
      <c r="E23" s="18">
        <v>2261066</v>
      </c>
      <c r="F23" s="15"/>
      <c r="G23" s="12" t="s">
        <v>69</v>
      </c>
      <c r="H23" s="82"/>
      <c r="I23" s="85">
        <v>2231</v>
      </c>
      <c r="J23" s="67">
        <v>2328531</v>
      </c>
    </row>
    <row r="24" spans="1:10" ht="16.2" thickBot="1" x14ac:dyDescent="0.35">
      <c r="A24" s="125" t="s">
        <v>70</v>
      </c>
      <c r="B24" s="125"/>
      <c r="C24" s="37"/>
      <c r="D24" s="37"/>
      <c r="E24" s="14">
        <v>10426</v>
      </c>
      <c r="F24" s="37"/>
      <c r="G24" s="16" t="s">
        <v>70</v>
      </c>
      <c r="H24" s="84"/>
      <c r="I24" s="84"/>
      <c r="J24" s="84"/>
    </row>
    <row r="25" spans="1:10" ht="16.2" thickBot="1" x14ac:dyDescent="0.35">
      <c r="A25" s="125" t="s">
        <v>71</v>
      </c>
      <c r="B25" s="125"/>
      <c r="C25" s="38"/>
      <c r="D25" s="38"/>
      <c r="E25" s="38"/>
      <c r="F25" s="37"/>
      <c r="G25" s="12" t="s">
        <v>71</v>
      </c>
      <c r="H25" s="82"/>
      <c r="I25" s="82"/>
      <c r="J25" s="82"/>
    </row>
    <row r="26" spans="1:10" ht="16.2" thickBot="1" x14ac:dyDescent="0.35">
      <c r="A26" s="125" t="s">
        <v>72</v>
      </c>
      <c r="B26" s="125"/>
      <c r="C26" s="14">
        <v>337471</v>
      </c>
      <c r="D26" s="14">
        <v>258763</v>
      </c>
      <c r="E26" s="14">
        <v>496408</v>
      </c>
      <c r="F26" s="15"/>
      <c r="G26" s="16" t="s">
        <v>72</v>
      </c>
      <c r="H26" s="84"/>
      <c r="I26" s="84"/>
      <c r="J26" s="84"/>
    </row>
    <row r="27" spans="1:10" ht="16.2" thickBot="1" x14ac:dyDescent="0.35">
      <c r="A27" s="125" t="s">
        <v>73</v>
      </c>
      <c r="B27" s="125"/>
      <c r="C27" s="38"/>
      <c r="D27" s="38"/>
      <c r="E27" s="38"/>
      <c r="F27" s="37"/>
      <c r="G27" s="87" t="s">
        <v>108</v>
      </c>
      <c r="H27" s="82"/>
      <c r="I27" s="82"/>
      <c r="J27" s="82"/>
    </row>
    <row r="28" spans="1:10" ht="16.2" thickBot="1" x14ac:dyDescent="0.35">
      <c r="A28" s="124" t="s">
        <v>74</v>
      </c>
      <c r="B28" s="124"/>
      <c r="C28" s="26">
        <v>222519</v>
      </c>
      <c r="D28" s="26">
        <v>86388</v>
      </c>
      <c r="E28" s="26">
        <v>96203</v>
      </c>
      <c r="F28" s="27"/>
      <c r="G28" s="20" t="s">
        <v>74</v>
      </c>
      <c r="H28" s="21">
        <v>222412</v>
      </c>
      <c r="I28" s="21">
        <v>78025</v>
      </c>
      <c r="J28" s="21">
        <v>40834</v>
      </c>
    </row>
    <row r="29" spans="1:10" ht="16.2" thickBot="1" x14ac:dyDescent="0.35">
      <c r="A29" s="125" t="s">
        <v>75</v>
      </c>
      <c r="B29" s="125"/>
      <c r="C29" s="18">
        <v>12849</v>
      </c>
      <c r="D29" s="18">
        <v>6957</v>
      </c>
      <c r="E29" s="18">
        <v>15630</v>
      </c>
      <c r="F29" s="15"/>
      <c r="G29" s="12" t="s">
        <v>75</v>
      </c>
      <c r="H29" s="85">
        <v>12849</v>
      </c>
      <c r="I29" s="85">
        <v>6957</v>
      </c>
      <c r="J29" s="85">
        <v>15630</v>
      </c>
    </row>
    <row r="30" spans="1:10" ht="16.2" thickBot="1" x14ac:dyDescent="0.35">
      <c r="A30" s="124" t="s">
        <v>76</v>
      </c>
      <c r="B30" s="124"/>
      <c r="C30" s="26">
        <v>7858338</v>
      </c>
      <c r="D30" s="26">
        <v>5386206</v>
      </c>
      <c r="E30" s="26">
        <v>6059206</v>
      </c>
      <c r="F30" s="27"/>
      <c r="G30" s="20" t="s">
        <v>76</v>
      </c>
      <c r="H30" s="21">
        <v>8899081</v>
      </c>
      <c r="I30" s="21">
        <v>6847327</v>
      </c>
      <c r="J30" s="21">
        <v>5564467</v>
      </c>
    </row>
    <row r="31" spans="1:10" ht="16.2" thickBot="1" x14ac:dyDescent="0.35">
      <c r="A31" s="16" t="s">
        <v>77</v>
      </c>
      <c r="B31" s="111">
        <v>5385338</v>
      </c>
      <c r="C31" s="111"/>
      <c r="D31" s="18">
        <v>3778149</v>
      </c>
      <c r="E31" s="18">
        <v>4724166</v>
      </c>
      <c r="F31" s="15"/>
      <c r="G31" s="12" t="s">
        <v>77</v>
      </c>
      <c r="H31" s="60">
        <v>5115775</v>
      </c>
      <c r="I31" s="60">
        <v>3684678</v>
      </c>
      <c r="J31" s="60">
        <v>4655144</v>
      </c>
    </row>
    <row r="32" spans="1:10" ht="16.2" thickBot="1" x14ac:dyDescent="0.35">
      <c r="A32" s="65" t="s">
        <v>78</v>
      </c>
      <c r="B32" s="111">
        <v>3810056</v>
      </c>
      <c r="C32" s="111"/>
      <c r="D32" s="56">
        <v>67953</v>
      </c>
      <c r="E32" s="18">
        <v>161522</v>
      </c>
      <c r="F32" s="37"/>
      <c r="G32" s="16" t="s">
        <v>78</v>
      </c>
      <c r="H32" s="60">
        <v>3534051</v>
      </c>
      <c r="I32" s="60">
        <v>-317663</v>
      </c>
      <c r="J32" s="60">
        <v>3289692</v>
      </c>
    </row>
    <row r="33" spans="1:10" ht="16.2" thickBot="1" x14ac:dyDescent="0.35">
      <c r="A33" s="16" t="s">
        <v>79</v>
      </c>
      <c r="C33" s="60">
        <v>673008</v>
      </c>
      <c r="D33" s="60">
        <v>3320346</v>
      </c>
      <c r="E33" s="60">
        <v>3308991</v>
      </c>
      <c r="F33" s="35"/>
      <c r="G33" s="16" t="s">
        <v>79</v>
      </c>
      <c r="H33" s="60">
        <v>673008</v>
      </c>
      <c r="I33" s="60">
        <v>3320346</v>
      </c>
      <c r="J33" s="60">
        <v>863508</v>
      </c>
    </row>
    <row r="34" spans="1:10" ht="16.2" thickBot="1" x14ac:dyDescent="0.35">
      <c r="A34" s="65" t="s">
        <v>80</v>
      </c>
      <c r="C34" s="71"/>
      <c r="D34" s="71"/>
      <c r="E34" s="60">
        <v>756202</v>
      </c>
      <c r="F34" s="72"/>
      <c r="G34" s="65" t="s">
        <v>80</v>
      </c>
      <c r="H34" s="70"/>
      <c r="I34" s="70"/>
      <c r="J34" s="70"/>
    </row>
    <row r="35" spans="1:10" ht="16.2" thickBot="1" x14ac:dyDescent="0.35">
      <c r="A35" s="12" t="s">
        <v>81</v>
      </c>
      <c r="C35" s="72"/>
      <c r="D35" s="72"/>
      <c r="E35" s="72"/>
      <c r="F35" s="72"/>
      <c r="G35" s="12" t="s">
        <v>81</v>
      </c>
      <c r="H35" s="37"/>
      <c r="I35" s="37"/>
      <c r="J35" s="37"/>
    </row>
    <row r="36" spans="1:10" ht="16.2" thickBot="1" x14ac:dyDescent="0.35">
      <c r="A36" s="16" t="s">
        <v>82</v>
      </c>
      <c r="C36" s="60">
        <v>173536</v>
      </c>
      <c r="D36" s="60">
        <v>205231</v>
      </c>
      <c r="E36" s="60">
        <v>183535</v>
      </c>
      <c r="F36" s="35"/>
      <c r="G36" s="16" t="s">
        <v>82</v>
      </c>
      <c r="H36" s="18">
        <v>908716</v>
      </c>
      <c r="I36" s="18">
        <v>681995</v>
      </c>
      <c r="J36" s="18">
        <v>501944</v>
      </c>
    </row>
    <row r="37" spans="1:10" ht="16.2" thickBot="1" x14ac:dyDescent="0.35">
      <c r="A37" s="12" t="s">
        <v>83</v>
      </c>
      <c r="C37" s="73">
        <v>728863</v>
      </c>
      <c r="D37" s="73">
        <v>184619</v>
      </c>
      <c r="E37" s="60">
        <v>313916</v>
      </c>
      <c r="F37" s="35"/>
      <c r="G37" s="12" t="s">
        <v>83</v>
      </c>
      <c r="H37" s="37"/>
      <c r="I37" s="37"/>
      <c r="J37" s="37"/>
    </row>
    <row r="38" spans="1:10" ht="16.2" thickBot="1" x14ac:dyDescent="0.35">
      <c r="A38" s="16" t="s">
        <v>84</v>
      </c>
      <c r="C38" s="60">
        <v>735180</v>
      </c>
      <c r="D38" s="60">
        <v>2420453</v>
      </c>
      <c r="E38" s="60">
        <v>1515249</v>
      </c>
      <c r="F38" s="35"/>
      <c r="G38" s="16" t="s">
        <v>84</v>
      </c>
      <c r="H38" s="18">
        <v>2094849</v>
      </c>
      <c r="I38" s="18">
        <v>4005613</v>
      </c>
      <c r="J38" s="18">
        <v>1089534</v>
      </c>
    </row>
    <row r="39" spans="1:10" ht="16.2" thickBot="1" x14ac:dyDescent="0.35">
      <c r="A39" s="12" t="s">
        <v>85</v>
      </c>
      <c r="C39" s="72"/>
      <c r="D39" s="73">
        <v>1898595</v>
      </c>
      <c r="E39" s="60">
        <v>333332</v>
      </c>
      <c r="F39" s="74"/>
      <c r="G39" s="12" t="s">
        <v>85</v>
      </c>
      <c r="H39" s="37"/>
      <c r="I39" s="14">
        <v>1943690</v>
      </c>
      <c r="J39" s="18">
        <v>1089534</v>
      </c>
    </row>
    <row r="40" spans="1:10" ht="28.2" thickBot="1" x14ac:dyDescent="0.35">
      <c r="A40" s="16" t="s">
        <v>86</v>
      </c>
      <c r="C40" s="75"/>
      <c r="D40" s="75"/>
      <c r="E40" s="60">
        <v>863508</v>
      </c>
      <c r="F40" s="72"/>
      <c r="G40" s="16" t="s">
        <v>86</v>
      </c>
      <c r="H40" s="38"/>
      <c r="I40" s="38"/>
      <c r="J40" s="38"/>
    </row>
    <row r="41" spans="1:10" ht="16.2" thickBot="1" x14ac:dyDescent="0.35">
      <c r="A41" s="16" t="s">
        <v>87</v>
      </c>
      <c r="C41" s="73">
        <v>73518</v>
      </c>
      <c r="D41" s="73">
        <v>521858</v>
      </c>
      <c r="E41" s="73">
        <v>318409</v>
      </c>
      <c r="F41" s="35"/>
      <c r="G41" s="12" t="s">
        <v>87</v>
      </c>
      <c r="H41" s="14">
        <v>2094849</v>
      </c>
      <c r="I41" s="14">
        <v>2061923</v>
      </c>
      <c r="J41" s="37"/>
    </row>
    <row r="42" spans="1:10" ht="16.2" thickBot="1" x14ac:dyDescent="0.35">
      <c r="A42" s="12" t="s">
        <v>138</v>
      </c>
      <c r="C42" s="75"/>
      <c r="D42" s="75"/>
      <c r="E42" s="75"/>
      <c r="F42" s="35"/>
      <c r="G42" s="107" t="s">
        <v>138</v>
      </c>
      <c r="H42" s="75"/>
      <c r="I42" s="75"/>
      <c r="J42" s="75"/>
    </row>
    <row r="43" spans="1:10" ht="16.2" thickBot="1" x14ac:dyDescent="0.35">
      <c r="A43" s="16" t="s">
        <v>88</v>
      </c>
      <c r="C43" s="75"/>
      <c r="D43" s="75"/>
      <c r="E43" s="75"/>
      <c r="F43" s="72"/>
      <c r="G43" s="16" t="s">
        <v>88</v>
      </c>
      <c r="H43" s="38"/>
      <c r="I43" s="38"/>
      <c r="J43" s="38"/>
    </row>
    <row r="44" spans="1:10" ht="16.2" thickBot="1" x14ac:dyDescent="0.35">
      <c r="A44" s="12" t="s">
        <v>89</v>
      </c>
      <c r="C44" s="72"/>
      <c r="D44" s="72"/>
      <c r="E44" s="72"/>
      <c r="F44" s="72"/>
      <c r="G44" s="12" t="s">
        <v>89</v>
      </c>
      <c r="H44" s="37"/>
      <c r="I44" s="37"/>
      <c r="J44" s="37"/>
    </row>
    <row r="45" spans="1:10" ht="16.2" thickBot="1" x14ac:dyDescent="0.35">
      <c r="A45" s="20" t="s">
        <v>90</v>
      </c>
      <c r="C45" s="77">
        <v>6120643</v>
      </c>
      <c r="D45" s="77">
        <v>6198602</v>
      </c>
      <c r="E45" s="77">
        <v>6239415</v>
      </c>
      <c r="F45" s="79"/>
      <c r="G45" s="20" t="s">
        <v>90</v>
      </c>
      <c r="H45" s="21">
        <v>7210624</v>
      </c>
      <c r="I45" s="21">
        <v>7690291</v>
      </c>
      <c r="J45" s="21">
        <v>5744678</v>
      </c>
    </row>
    <row r="46" spans="1:10" ht="16.2" thickBot="1" x14ac:dyDescent="0.35">
      <c r="A46" s="24" t="s">
        <v>91</v>
      </c>
      <c r="C46" s="78">
        <v>1737695</v>
      </c>
      <c r="D46" s="78">
        <v>-812396</v>
      </c>
      <c r="E46" s="78">
        <v>-180210</v>
      </c>
      <c r="F46" s="79"/>
      <c r="G46" s="24" t="s">
        <v>91</v>
      </c>
      <c r="H46" s="26">
        <v>1688457</v>
      </c>
      <c r="I46" s="26">
        <v>-842964</v>
      </c>
      <c r="J46" s="26">
        <v>-180201</v>
      </c>
    </row>
    <row r="47" spans="1:10" ht="16.2" thickBot="1" x14ac:dyDescent="0.35">
      <c r="A47" s="16" t="s">
        <v>92</v>
      </c>
      <c r="C47" s="75">
        <v>200</v>
      </c>
      <c r="D47" s="75">
        <v>200</v>
      </c>
      <c r="E47" s="60">
        <v>299970</v>
      </c>
      <c r="F47" s="74"/>
      <c r="G47" s="16" t="s">
        <v>92</v>
      </c>
      <c r="H47" s="38">
        <v>200</v>
      </c>
      <c r="I47" s="38">
        <v>200</v>
      </c>
      <c r="J47" s="18">
        <v>299970</v>
      </c>
    </row>
    <row r="48" spans="1:10" ht="16.2" thickBot="1" x14ac:dyDescent="0.35">
      <c r="A48" s="12" t="s">
        <v>93</v>
      </c>
      <c r="C48" s="72"/>
      <c r="D48" s="72"/>
      <c r="E48" s="72"/>
      <c r="F48" s="72"/>
      <c r="G48" s="12" t="s">
        <v>93</v>
      </c>
      <c r="H48" s="37"/>
      <c r="I48" s="37"/>
      <c r="J48" s="37"/>
    </row>
    <row r="49" spans="1:10" ht="16.2" thickBot="1" x14ac:dyDescent="0.35">
      <c r="A49" s="16" t="s">
        <v>94</v>
      </c>
      <c r="C49" s="60">
        <v>10503</v>
      </c>
      <c r="D49" s="60">
        <v>10503</v>
      </c>
      <c r="E49" s="60">
        <v>18546</v>
      </c>
      <c r="F49" s="74"/>
      <c r="G49" s="16" t="s">
        <v>94</v>
      </c>
      <c r="H49" s="18">
        <v>10503</v>
      </c>
      <c r="I49" s="18">
        <v>10503</v>
      </c>
      <c r="J49" s="18">
        <v>18546</v>
      </c>
    </row>
    <row r="50" spans="1:10" ht="16.2" thickBot="1" x14ac:dyDescent="0.35">
      <c r="A50" s="12" t="s">
        <v>95</v>
      </c>
      <c r="C50" s="72"/>
      <c r="D50" s="72"/>
      <c r="E50" s="72"/>
      <c r="F50" s="72"/>
      <c r="G50" s="12" t="s">
        <v>95</v>
      </c>
      <c r="H50" s="37"/>
      <c r="I50" s="37"/>
      <c r="J50" s="37"/>
    </row>
    <row r="51" spans="1:10" ht="16.2" thickBot="1" x14ac:dyDescent="0.35">
      <c r="A51" s="16" t="s">
        <v>96</v>
      </c>
      <c r="C51" s="60">
        <v>1810527</v>
      </c>
      <c r="D51" s="60">
        <v>-512390</v>
      </c>
      <c r="E51" s="60">
        <v>-502328</v>
      </c>
      <c r="F51" s="35"/>
      <c r="G51" s="16" t="s">
        <v>96</v>
      </c>
      <c r="H51" s="18">
        <v>1761289</v>
      </c>
      <c r="I51" s="18">
        <v>-542961</v>
      </c>
      <c r="J51" s="18">
        <v>-498726</v>
      </c>
    </row>
    <row r="52" spans="1:10" ht="28.2" thickBot="1" x14ac:dyDescent="0.35">
      <c r="A52" s="12" t="s">
        <v>97</v>
      </c>
      <c r="C52" s="73">
        <v>-83535</v>
      </c>
      <c r="D52" s="73">
        <v>-310709</v>
      </c>
      <c r="E52" s="60">
        <v>3602</v>
      </c>
      <c r="F52" s="35"/>
      <c r="G52" s="12" t="s">
        <v>97</v>
      </c>
      <c r="H52" s="14">
        <v>-83535</v>
      </c>
      <c r="I52" s="14">
        <v>-310706</v>
      </c>
      <c r="J52" s="37">
        <v>0</v>
      </c>
    </row>
    <row r="53" spans="1:10" ht="16.2" thickBot="1" x14ac:dyDescent="0.35">
      <c r="A53" s="16" t="s">
        <v>98</v>
      </c>
      <c r="C53" s="75"/>
      <c r="D53" s="75"/>
      <c r="E53" s="75"/>
      <c r="F53" s="72"/>
      <c r="G53" s="16" t="s">
        <v>98</v>
      </c>
      <c r="H53" s="38"/>
      <c r="I53" s="38"/>
      <c r="J53" s="38"/>
    </row>
    <row r="54" spans="1:10" ht="16.2" thickBot="1" x14ac:dyDescent="0.35">
      <c r="A54" s="10" t="s">
        <v>99</v>
      </c>
      <c r="C54" s="80">
        <v>7858338</v>
      </c>
      <c r="D54" s="80">
        <v>5386206</v>
      </c>
      <c r="E54" s="80">
        <v>6059205</v>
      </c>
      <c r="F54" s="88"/>
      <c r="G54" s="10" t="s">
        <v>99</v>
      </c>
      <c r="H54" s="11">
        <v>8899081</v>
      </c>
      <c r="I54" s="11">
        <v>6847327</v>
      </c>
      <c r="J54" s="11">
        <v>5564468</v>
      </c>
    </row>
  </sheetData>
  <mergeCells count="27">
    <mergeCell ref="A11:B11"/>
    <mergeCell ref="A6:B6"/>
    <mergeCell ref="A7:B7"/>
    <mergeCell ref="A8:B8"/>
    <mergeCell ref="A9:B9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0:B30"/>
    <mergeCell ref="B31:C31"/>
    <mergeCell ref="B32:C32"/>
    <mergeCell ref="A24:B24"/>
    <mergeCell ref="A25:B25"/>
    <mergeCell ref="A26:B26"/>
    <mergeCell ref="A27:B27"/>
    <mergeCell ref="A28:B28"/>
    <mergeCell ref="A29:B29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F099-F5FB-AD47-9A2C-F115538F1673}">
  <dimension ref="A1:J54"/>
  <sheetViews>
    <sheetView tabSelected="1" topLeftCell="A35" zoomScaleNormal="100" workbookViewId="0">
      <selection activeCell="M39" sqref="M39"/>
    </sheetView>
  </sheetViews>
  <sheetFormatPr defaultColWidth="11.19921875" defaultRowHeight="15.6" x14ac:dyDescent="0.3"/>
  <cols>
    <col min="1" max="1" width="32.5" customWidth="1"/>
    <col min="2" max="2" width="10.796875" hidden="1" customWidth="1"/>
    <col min="7" max="7" width="32.796875" customWidth="1"/>
    <col min="8" max="9" width="10.796875" customWidth="1"/>
  </cols>
  <sheetData>
    <row r="1" spans="1:10" ht="30.6" x14ac:dyDescent="0.3">
      <c r="A1" s="7" t="s">
        <v>133</v>
      </c>
      <c r="B1" s="3"/>
      <c r="C1" s="3"/>
      <c r="D1" s="3"/>
      <c r="E1" s="3"/>
      <c r="F1" s="3"/>
      <c r="G1" s="3"/>
    </row>
    <row r="2" spans="1:10" x14ac:dyDescent="0.3">
      <c r="A2" s="3"/>
      <c r="B2" s="3"/>
      <c r="C2" s="3"/>
      <c r="D2" s="3"/>
      <c r="E2" s="3"/>
      <c r="F2" s="3"/>
      <c r="G2" s="3"/>
    </row>
    <row r="3" spans="1:10" ht="30.6" x14ac:dyDescent="0.3">
      <c r="A3" s="7" t="s">
        <v>0</v>
      </c>
      <c r="B3" s="3"/>
      <c r="C3" s="3"/>
      <c r="D3" s="3"/>
      <c r="E3" s="3"/>
      <c r="F3" s="3"/>
      <c r="G3" s="7" t="s">
        <v>1</v>
      </c>
    </row>
    <row r="4" spans="1:10" ht="16.95" customHeight="1" thickBot="1" x14ac:dyDescent="0.35"/>
    <row r="5" spans="1:10" ht="28.2" thickBot="1" x14ac:dyDescent="0.35">
      <c r="A5" s="63" t="s">
        <v>135</v>
      </c>
      <c r="B5" s="68">
        <v>45016</v>
      </c>
      <c r="C5" s="68">
        <v>45382</v>
      </c>
      <c r="D5" s="68">
        <v>45747</v>
      </c>
      <c r="E5" s="64" t="s">
        <v>38</v>
      </c>
      <c r="G5" s="63" t="s">
        <v>136</v>
      </c>
      <c r="H5" s="68">
        <v>45382</v>
      </c>
      <c r="I5" s="68">
        <v>45747</v>
      </c>
      <c r="J5" s="64" t="s">
        <v>38</v>
      </c>
    </row>
    <row r="6" spans="1:10" ht="16.2" thickBot="1" x14ac:dyDescent="0.35">
      <c r="A6" s="124" t="s">
        <v>52</v>
      </c>
      <c r="B6" s="124"/>
      <c r="C6" s="22"/>
      <c r="D6" s="22">
        <v>196469</v>
      </c>
      <c r="E6" s="46">
        <v>1</v>
      </c>
      <c r="F6" s="15"/>
      <c r="G6" s="10" t="s">
        <v>52</v>
      </c>
      <c r="H6" s="11"/>
      <c r="I6" s="11">
        <v>196469</v>
      </c>
      <c r="J6" s="46">
        <v>1</v>
      </c>
    </row>
    <row r="7" spans="1:10" ht="16.2" thickBot="1" x14ac:dyDescent="0.35">
      <c r="A7" s="125" t="s">
        <v>53</v>
      </c>
      <c r="B7" s="125"/>
      <c r="C7" s="69"/>
      <c r="D7" s="69"/>
      <c r="E7" s="70"/>
      <c r="F7" s="37"/>
      <c r="G7" s="12" t="s">
        <v>53</v>
      </c>
      <c r="H7" s="82"/>
      <c r="I7" s="82"/>
      <c r="J7" s="82"/>
    </row>
    <row r="8" spans="1:10" ht="16.2" thickBot="1" x14ac:dyDescent="0.35">
      <c r="A8" s="125" t="s">
        <v>54</v>
      </c>
      <c r="B8" s="125"/>
      <c r="C8" s="13"/>
      <c r="D8" s="13">
        <v>196469</v>
      </c>
      <c r="E8" s="43">
        <v>1</v>
      </c>
      <c r="F8" s="15"/>
      <c r="G8" s="16" t="s">
        <v>54</v>
      </c>
      <c r="H8" s="67"/>
      <c r="I8" s="67">
        <v>196469</v>
      </c>
      <c r="J8" s="106">
        <v>1</v>
      </c>
    </row>
    <row r="9" spans="1:10" ht="16.2" thickBot="1" x14ac:dyDescent="0.35">
      <c r="A9" s="125" t="s">
        <v>55</v>
      </c>
      <c r="B9" s="125"/>
      <c r="C9" s="31"/>
      <c r="D9" s="31"/>
      <c r="E9" s="38"/>
      <c r="F9" s="37"/>
      <c r="G9" s="12" t="s">
        <v>55</v>
      </c>
      <c r="H9" s="82"/>
      <c r="I9" s="82"/>
      <c r="J9" s="82"/>
    </row>
    <row r="10" spans="1:10" ht="16.2" thickBot="1" x14ac:dyDescent="0.35">
      <c r="A10" s="125" t="s">
        <v>56</v>
      </c>
      <c r="B10" s="125"/>
      <c r="C10" s="36"/>
      <c r="D10" s="36"/>
      <c r="E10" s="37"/>
      <c r="F10" s="37"/>
      <c r="G10" s="16" t="s">
        <v>56</v>
      </c>
      <c r="H10" s="84"/>
      <c r="I10" s="84"/>
      <c r="J10" s="84"/>
    </row>
    <row r="11" spans="1:10" ht="16.2" thickBot="1" x14ac:dyDescent="0.35">
      <c r="A11" s="124" t="s">
        <v>57</v>
      </c>
      <c r="B11" s="124"/>
      <c r="C11" s="22"/>
      <c r="D11" s="22">
        <v>519302</v>
      </c>
      <c r="E11" s="46">
        <v>1</v>
      </c>
      <c r="F11" s="27"/>
      <c r="G11" s="24" t="s">
        <v>57</v>
      </c>
      <c r="H11" s="26"/>
      <c r="I11" s="11">
        <v>519302</v>
      </c>
      <c r="J11" s="46">
        <v>1</v>
      </c>
    </row>
    <row r="12" spans="1:10" ht="16.2" thickBot="1" x14ac:dyDescent="0.35">
      <c r="A12" s="125" t="s">
        <v>58</v>
      </c>
      <c r="B12" s="125"/>
      <c r="C12" s="13"/>
      <c r="D12" s="13">
        <v>12443</v>
      </c>
      <c r="E12" s="32">
        <v>1</v>
      </c>
      <c r="F12" s="15"/>
      <c r="G12" s="16" t="s">
        <v>58</v>
      </c>
      <c r="H12" s="67"/>
      <c r="I12" s="67">
        <v>12443</v>
      </c>
      <c r="J12" s="106">
        <v>1</v>
      </c>
    </row>
    <row r="13" spans="1:10" ht="28.2" thickBot="1" x14ac:dyDescent="0.35">
      <c r="A13" s="125" t="s">
        <v>59</v>
      </c>
      <c r="B13" s="125"/>
      <c r="C13" s="17"/>
      <c r="D13" s="17">
        <v>12443</v>
      </c>
      <c r="E13" s="32">
        <v>1</v>
      </c>
      <c r="F13" s="15"/>
      <c r="G13" s="12" t="s">
        <v>59</v>
      </c>
      <c r="H13" s="85"/>
      <c r="I13" s="67">
        <v>12443</v>
      </c>
      <c r="J13" s="106">
        <v>1</v>
      </c>
    </row>
    <row r="14" spans="1:10" ht="16.2" thickBot="1" x14ac:dyDescent="0.35">
      <c r="A14" s="125" t="s">
        <v>60</v>
      </c>
      <c r="B14" s="125"/>
      <c r="C14" s="13"/>
      <c r="D14" s="36"/>
      <c r="E14" s="38"/>
      <c r="F14" s="15"/>
      <c r="G14" s="16" t="s">
        <v>60</v>
      </c>
      <c r="H14" s="67"/>
      <c r="I14" s="84"/>
      <c r="J14" s="83"/>
    </row>
    <row r="15" spans="1:10" ht="16.2" thickBot="1" x14ac:dyDescent="0.35">
      <c r="A15" s="125" t="s">
        <v>61</v>
      </c>
      <c r="B15" s="125"/>
      <c r="C15" s="17"/>
      <c r="D15" s="17"/>
      <c r="E15" s="19"/>
      <c r="F15" s="15"/>
      <c r="G15" s="12" t="s">
        <v>61</v>
      </c>
      <c r="H15" s="85"/>
      <c r="I15" s="85"/>
      <c r="J15" s="86"/>
    </row>
    <row r="16" spans="1:10" ht="16.2" thickBot="1" x14ac:dyDescent="0.35">
      <c r="A16" s="125" t="s">
        <v>62</v>
      </c>
      <c r="B16" s="125"/>
      <c r="C16" s="36"/>
      <c r="D16" s="36"/>
      <c r="E16" s="37"/>
      <c r="F16" s="37"/>
      <c r="G16" s="16" t="s">
        <v>62</v>
      </c>
      <c r="H16" s="84"/>
      <c r="I16" s="84"/>
      <c r="J16" s="84"/>
    </row>
    <row r="17" spans="1:10" ht="16.2" thickBot="1" x14ac:dyDescent="0.35">
      <c r="A17" s="125" t="s">
        <v>63</v>
      </c>
      <c r="B17" s="125"/>
      <c r="C17" s="18"/>
      <c r="D17" s="18"/>
      <c r="E17" s="19"/>
      <c r="F17" s="15"/>
      <c r="G17" s="12" t="s">
        <v>63</v>
      </c>
      <c r="H17" s="85"/>
      <c r="I17" s="85"/>
      <c r="J17" s="86"/>
    </row>
    <row r="18" spans="1:10" ht="16.2" thickBot="1" x14ac:dyDescent="0.35">
      <c r="A18" s="125" t="s">
        <v>64</v>
      </c>
      <c r="B18" s="125"/>
      <c r="C18" s="14"/>
      <c r="D18" s="14"/>
      <c r="E18" s="15"/>
      <c r="F18" s="15"/>
      <c r="G18" s="16" t="s">
        <v>64</v>
      </c>
      <c r="H18" s="67"/>
      <c r="I18" s="67"/>
      <c r="J18" s="83"/>
    </row>
    <row r="19" spans="1:10" ht="16.2" thickBot="1" x14ac:dyDescent="0.35">
      <c r="A19" s="125" t="s">
        <v>65</v>
      </c>
      <c r="B19" s="125"/>
      <c r="C19" s="38"/>
      <c r="D19" s="38"/>
      <c r="E19" s="38"/>
      <c r="F19" s="37"/>
      <c r="G19" s="12" t="s">
        <v>65</v>
      </c>
      <c r="H19" s="82"/>
      <c r="I19" s="82"/>
      <c r="J19" s="82"/>
    </row>
    <row r="20" spans="1:10" ht="16.2" thickBot="1" x14ac:dyDescent="0.35">
      <c r="A20" s="125" t="s">
        <v>66</v>
      </c>
      <c r="B20" s="125"/>
      <c r="C20" s="37"/>
      <c r="D20" s="37"/>
      <c r="E20" s="37"/>
      <c r="F20" s="37"/>
      <c r="G20" s="16" t="s">
        <v>66</v>
      </c>
      <c r="H20" s="84"/>
      <c r="I20" s="84"/>
      <c r="J20" s="84"/>
    </row>
    <row r="21" spans="1:10" ht="16.2" thickBot="1" x14ac:dyDescent="0.35">
      <c r="A21" s="125" t="s">
        <v>67</v>
      </c>
      <c r="B21" s="125"/>
      <c r="C21" s="18"/>
      <c r="D21" s="18"/>
      <c r="E21" s="19"/>
      <c r="F21" s="15"/>
      <c r="G21" s="12" t="s">
        <v>67</v>
      </c>
      <c r="H21" s="85"/>
      <c r="I21" s="85"/>
      <c r="J21" s="86"/>
    </row>
    <row r="22" spans="1:10" ht="16.2" thickBot="1" x14ac:dyDescent="0.35">
      <c r="A22" s="125" t="s">
        <v>68</v>
      </c>
      <c r="B22" s="125"/>
      <c r="C22" s="14"/>
      <c r="D22" s="18">
        <v>506859</v>
      </c>
      <c r="E22" s="32">
        <v>1</v>
      </c>
      <c r="F22" s="15"/>
      <c r="G22" s="16" t="s">
        <v>68</v>
      </c>
      <c r="H22" s="67"/>
      <c r="I22" s="67">
        <v>506859</v>
      </c>
      <c r="J22" s="106">
        <v>1</v>
      </c>
    </row>
    <row r="23" spans="1:10" ht="16.2" thickBot="1" x14ac:dyDescent="0.35">
      <c r="A23" s="125" t="s">
        <v>69</v>
      </c>
      <c r="B23" s="125"/>
      <c r="C23" s="18"/>
      <c r="D23" s="18">
        <v>506859</v>
      </c>
      <c r="E23" s="32">
        <v>1</v>
      </c>
      <c r="F23" s="15"/>
      <c r="G23" s="12" t="s">
        <v>69</v>
      </c>
      <c r="H23" s="82"/>
      <c r="I23" s="85"/>
      <c r="J23" s="86"/>
    </row>
    <row r="24" spans="1:10" ht="16.2" thickBot="1" x14ac:dyDescent="0.35">
      <c r="A24" s="125" t="s">
        <v>70</v>
      </c>
      <c r="B24" s="125"/>
      <c r="C24" s="37"/>
      <c r="D24" s="37"/>
      <c r="E24" s="37"/>
      <c r="F24" s="37"/>
      <c r="G24" s="16" t="s">
        <v>70</v>
      </c>
      <c r="H24" s="84"/>
      <c r="I24" s="84"/>
      <c r="J24" s="84"/>
    </row>
    <row r="25" spans="1:10" ht="16.2" thickBot="1" x14ac:dyDescent="0.35">
      <c r="A25" s="125" t="s">
        <v>71</v>
      </c>
      <c r="B25" s="125"/>
      <c r="C25" s="38"/>
      <c r="D25" s="38"/>
      <c r="E25" s="38"/>
      <c r="F25" s="37"/>
      <c r="G25" s="12" t="s">
        <v>71</v>
      </c>
      <c r="H25" s="82"/>
      <c r="I25" s="82"/>
      <c r="J25" s="82"/>
    </row>
    <row r="26" spans="1:10" ht="16.2" thickBot="1" x14ac:dyDescent="0.35">
      <c r="A26" s="125" t="s">
        <v>72</v>
      </c>
      <c r="B26" s="125"/>
      <c r="C26" s="14"/>
      <c r="D26" s="14"/>
      <c r="E26" s="15"/>
      <c r="F26" s="15"/>
      <c r="G26" s="16" t="s">
        <v>72</v>
      </c>
      <c r="H26" s="84"/>
      <c r="I26" s="84"/>
      <c r="J26" s="84"/>
    </row>
    <row r="27" spans="1:10" ht="16.2" thickBot="1" x14ac:dyDescent="0.35">
      <c r="A27" s="125" t="s">
        <v>73</v>
      </c>
      <c r="B27" s="125"/>
      <c r="C27" s="38"/>
      <c r="D27" s="38"/>
      <c r="E27" s="38"/>
      <c r="F27" s="37"/>
      <c r="G27" s="87" t="s">
        <v>108</v>
      </c>
      <c r="H27" s="82"/>
      <c r="I27" s="82"/>
      <c r="J27" s="82"/>
    </row>
    <row r="28" spans="1:10" ht="16.2" thickBot="1" x14ac:dyDescent="0.35">
      <c r="A28" s="124" t="s">
        <v>74</v>
      </c>
      <c r="B28" s="124"/>
      <c r="C28" s="26"/>
      <c r="D28" s="38"/>
      <c r="E28" s="27"/>
      <c r="F28" s="27"/>
      <c r="G28" s="20" t="s">
        <v>74</v>
      </c>
      <c r="H28" s="21"/>
      <c r="I28" s="21"/>
      <c r="J28" s="46"/>
    </row>
    <row r="29" spans="1:10" ht="16.2" thickBot="1" x14ac:dyDescent="0.35">
      <c r="A29" s="125" t="s">
        <v>75</v>
      </c>
      <c r="B29" s="125"/>
      <c r="C29" s="18"/>
      <c r="D29" s="18">
        <v>-25469</v>
      </c>
      <c r="E29" s="32">
        <v>1</v>
      </c>
      <c r="F29" s="15"/>
      <c r="G29" s="12" t="s">
        <v>75</v>
      </c>
      <c r="H29" s="85"/>
      <c r="I29" s="67">
        <v>-25469</v>
      </c>
      <c r="J29" s="32">
        <v>1</v>
      </c>
    </row>
    <row r="30" spans="1:10" ht="16.2" thickBot="1" x14ac:dyDescent="0.35">
      <c r="A30" s="124" t="s">
        <v>76</v>
      </c>
      <c r="B30" s="124"/>
      <c r="C30" s="26"/>
      <c r="D30" s="26">
        <v>690302</v>
      </c>
      <c r="E30" s="46">
        <v>1</v>
      </c>
      <c r="F30" s="27"/>
      <c r="G30" s="20" t="s">
        <v>76</v>
      </c>
      <c r="H30" s="21"/>
      <c r="I30" s="21">
        <v>690302</v>
      </c>
      <c r="J30" s="46">
        <v>1</v>
      </c>
    </row>
    <row r="31" spans="1:10" ht="16.2" thickBot="1" x14ac:dyDescent="0.35">
      <c r="A31" s="16" t="s">
        <v>77</v>
      </c>
      <c r="B31" s="111"/>
      <c r="C31" s="111"/>
      <c r="D31" s="18">
        <v>69577</v>
      </c>
      <c r="E31" s="32">
        <v>1</v>
      </c>
      <c r="F31" s="15"/>
      <c r="G31" s="12" t="s">
        <v>77</v>
      </c>
      <c r="H31" s="26"/>
      <c r="I31" s="67">
        <v>69577</v>
      </c>
      <c r="J31" s="32">
        <v>1</v>
      </c>
    </row>
    <row r="32" spans="1:10" ht="16.2" thickBot="1" x14ac:dyDescent="0.35">
      <c r="A32" s="65" t="s">
        <v>78</v>
      </c>
      <c r="B32" s="111"/>
      <c r="C32" s="111"/>
      <c r="D32" s="56">
        <v>54529</v>
      </c>
      <c r="E32" s="32">
        <v>1</v>
      </c>
      <c r="F32" s="27"/>
      <c r="G32" s="16" t="s">
        <v>78</v>
      </c>
      <c r="H32" s="21"/>
      <c r="I32" s="67">
        <v>54529</v>
      </c>
      <c r="J32" s="32">
        <v>1</v>
      </c>
    </row>
    <row r="33" spans="1:10" ht="16.2" thickBot="1" x14ac:dyDescent="0.35">
      <c r="A33" s="16" t="s">
        <v>79</v>
      </c>
      <c r="C33" s="60"/>
      <c r="D33" s="60"/>
      <c r="E33" s="34"/>
      <c r="F33" s="27"/>
      <c r="G33" s="16" t="s">
        <v>79</v>
      </c>
      <c r="H33" s="60"/>
      <c r="I33" s="60"/>
      <c r="J33" s="76"/>
    </row>
    <row r="34" spans="1:10" ht="16.2" thickBot="1" x14ac:dyDescent="0.35">
      <c r="A34" s="65" t="s">
        <v>80</v>
      </c>
      <c r="C34" s="71"/>
      <c r="D34" s="105">
        <v>29863</v>
      </c>
      <c r="E34" s="32">
        <v>1</v>
      </c>
      <c r="F34" s="72"/>
      <c r="G34" s="65" t="s">
        <v>80</v>
      </c>
      <c r="H34" s="70"/>
      <c r="I34" s="56">
        <v>29863</v>
      </c>
      <c r="J34" s="32">
        <v>1</v>
      </c>
    </row>
    <row r="35" spans="1:10" ht="16.2" thickBot="1" x14ac:dyDescent="0.35">
      <c r="A35" s="12" t="s">
        <v>81</v>
      </c>
      <c r="C35" s="72"/>
      <c r="D35" s="72"/>
      <c r="E35" s="72"/>
      <c r="F35" s="72"/>
      <c r="G35" s="12" t="s">
        <v>81</v>
      </c>
      <c r="H35" s="37"/>
      <c r="I35" s="37"/>
      <c r="J35" s="37"/>
    </row>
    <row r="36" spans="1:10" ht="16.2" thickBot="1" x14ac:dyDescent="0.35">
      <c r="A36" s="16" t="s">
        <v>82</v>
      </c>
      <c r="C36" s="60"/>
      <c r="D36" s="60"/>
      <c r="E36" s="34"/>
      <c r="F36" s="35"/>
      <c r="G36" s="16" t="s">
        <v>82</v>
      </c>
      <c r="H36" s="18"/>
      <c r="I36" s="18"/>
      <c r="J36" s="32"/>
    </row>
    <row r="37" spans="1:10" ht="16.2" thickBot="1" x14ac:dyDescent="0.35">
      <c r="A37" s="12" t="s">
        <v>83</v>
      </c>
      <c r="C37" s="73"/>
      <c r="D37" s="73">
        <v>-14815</v>
      </c>
      <c r="E37" s="32">
        <v>-1</v>
      </c>
      <c r="F37" s="35"/>
      <c r="G37" s="12" t="s">
        <v>83</v>
      </c>
      <c r="H37" s="37"/>
      <c r="I37" s="56">
        <v>-14815</v>
      </c>
      <c r="J37" s="32">
        <v>-1</v>
      </c>
    </row>
    <row r="38" spans="1:10" ht="16.2" thickBot="1" x14ac:dyDescent="0.35">
      <c r="A38" s="16" t="s">
        <v>84</v>
      </c>
      <c r="C38" s="60"/>
      <c r="D38" s="60">
        <v>571530</v>
      </c>
      <c r="E38" s="32">
        <v>1</v>
      </c>
      <c r="F38" s="35"/>
      <c r="G38" s="16" t="s">
        <v>84</v>
      </c>
      <c r="H38" s="18"/>
      <c r="I38" s="56">
        <v>571530</v>
      </c>
      <c r="J38" s="32">
        <v>1</v>
      </c>
    </row>
    <row r="39" spans="1:10" ht="16.2" thickBot="1" x14ac:dyDescent="0.35">
      <c r="A39" s="12" t="s">
        <v>85</v>
      </c>
      <c r="C39" s="72"/>
      <c r="D39" s="73"/>
      <c r="E39" s="74"/>
      <c r="F39" s="74"/>
      <c r="G39" s="12" t="s">
        <v>85</v>
      </c>
      <c r="H39" s="37"/>
      <c r="I39" s="14"/>
      <c r="J39" s="43"/>
    </row>
    <row r="40" spans="1:10" ht="28.2" thickBot="1" x14ac:dyDescent="0.35">
      <c r="A40" s="16" t="s">
        <v>86</v>
      </c>
      <c r="C40" s="75"/>
      <c r="D40" s="75"/>
      <c r="E40" s="75"/>
      <c r="F40" s="72"/>
      <c r="G40" s="16" t="s">
        <v>86</v>
      </c>
      <c r="H40" s="38"/>
      <c r="I40" s="38"/>
      <c r="J40" s="38"/>
    </row>
    <row r="41" spans="1:10" ht="16.2" thickBot="1" x14ac:dyDescent="0.35">
      <c r="A41" s="16" t="s">
        <v>137</v>
      </c>
      <c r="B41" s="60"/>
      <c r="C41" s="60"/>
      <c r="D41" s="60">
        <v>571530</v>
      </c>
      <c r="E41" s="32">
        <v>1</v>
      </c>
      <c r="F41" s="72"/>
      <c r="G41" s="16" t="s">
        <v>137</v>
      </c>
      <c r="H41" s="60"/>
      <c r="I41" s="56">
        <v>571530</v>
      </c>
      <c r="J41" s="32">
        <v>1</v>
      </c>
    </row>
    <row r="42" spans="1:10" ht="16.2" thickBot="1" x14ac:dyDescent="0.35">
      <c r="A42" s="12" t="s">
        <v>87</v>
      </c>
      <c r="C42" s="73"/>
      <c r="D42" s="73"/>
      <c r="E42" s="35"/>
      <c r="F42" s="35"/>
      <c r="G42" s="12" t="s">
        <v>87</v>
      </c>
      <c r="H42" s="14"/>
      <c r="I42" s="14"/>
      <c r="J42" s="43"/>
    </row>
    <row r="43" spans="1:10" ht="16.2" thickBot="1" x14ac:dyDescent="0.35">
      <c r="A43" s="16" t="s">
        <v>88</v>
      </c>
      <c r="C43" s="75"/>
      <c r="D43" s="75"/>
      <c r="E43" s="75"/>
      <c r="F43" s="72"/>
      <c r="G43" s="16" t="s">
        <v>88</v>
      </c>
      <c r="H43" s="38"/>
      <c r="I43" s="38"/>
      <c r="J43" s="38"/>
    </row>
    <row r="44" spans="1:10" ht="16.2" thickBot="1" x14ac:dyDescent="0.35">
      <c r="A44" s="12" t="s">
        <v>89</v>
      </c>
      <c r="C44" s="72"/>
      <c r="D44" s="72"/>
      <c r="E44" s="72"/>
      <c r="F44" s="72"/>
      <c r="G44" s="12" t="s">
        <v>89</v>
      </c>
      <c r="H44" s="37"/>
      <c r="I44" s="37"/>
      <c r="J44" s="37"/>
    </row>
    <row r="45" spans="1:10" ht="16.2" thickBot="1" x14ac:dyDescent="0.35">
      <c r="A45" s="20" t="s">
        <v>90</v>
      </c>
      <c r="C45" s="77"/>
      <c r="D45" s="77">
        <v>641107</v>
      </c>
      <c r="E45" s="46">
        <v>1</v>
      </c>
      <c r="F45" s="79"/>
      <c r="G45" s="20" t="s">
        <v>90</v>
      </c>
      <c r="H45" s="21"/>
      <c r="I45" s="21">
        <v>641107</v>
      </c>
      <c r="J45" s="46">
        <v>1</v>
      </c>
    </row>
    <row r="46" spans="1:10" ht="16.2" thickBot="1" x14ac:dyDescent="0.35">
      <c r="A46" s="24" t="s">
        <v>91</v>
      </c>
      <c r="C46" s="78"/>
      <c r="D46" s="78">
        <v>49195</v>
      </c>
      <c r="E46" s="46">
        <v>1</v>
      </c>
      <c r="F46" s="79"/>
      <c r="G46" s="24" t="s">
        <v>91</v>
      </c>
      <c r="H46" s="26"/>
      <c r="I46" s="26">
        <v>49195</v>
      </c>
      <c r="J46" s="46">
        <v>1</v>
      </c>
    </row>
    <row r="47" spans="1:10" ht="16.2" thickBot="1" x14ac:dyDescent="0.35">
      <c r="A47" s="16" t="s">
        <v>92</v>
      </c>
      <c r="C47" s="75"/>
      <c r="D47" s="75"/>
      <c r="E47" s="76"/>
      <c r="F47" s="74"/>
      <c r="G47" s="16" t="s">
        <v>92</v>
      </c>
      <c r="H47" s="38"/>
      <c r="I47" s="38"/>
      <c r="J47" s="32"/>
    </row>
    <row r="48" spans="1:10" ht="16.2" thickBot="1" x14ac:dyDescent="0.35">
      <c r="A48" s="12" t="s">
        <v>93</v>
      </c>
      <c r="C48" s="72"/>
      <c r="D48" s="72"/>
      <c r="E48" s="72"/>
      <c r="F48" s="72"/>
      <c r="G48" s="12" t="s">
        <v>93</v>
      </c>
      <c r="H48" s="37"/>
      <c r="I48" s="37"/>
      <c r="J48" s="37"/>
    </row>
    <row r="49" spans="1:10" ht="16.2" thickBot="1" x14ac:dyDescent="0.35">
      <c r="A49" s="16" t="s">
        <v>94</v>
      </c>
      <c r="C49" s="60"/>
      <c r="D49" s="60"/>
      <c r="E49" s="76"/>
      <c r="F49" s="74"/>
      <c r="G49" s="16" t="s">
        <v>94</v>
      </c>
      <c r="H49" s="18"/>
      <c r="I49" s="18"/>
      <c r="J49" s="32"/>
    </row>
    <row r="50" spans="1:10" ht="16.2" thickBot="1" x14ac:dyDescent="0.35">
      <c r="A50" s="12" t="s">
        <v>95</v>
      </c>
      <c r="C50" s="72"/>
      <c r="D50" s="72"/>
      <c r="E50" s="72"/>
      <c r="F50" s="72"/>
      <c r="G50" s="12" t="s">
        <v>95</v>
      </c>
      <c r="H50" s="37"/>
      <c r="I50" s="37"/>
      <c r="J50" s="37"/>
    </row>
    <row r="51" spans="1:10" ht="16.2" thickBot="1" x14ac:dyDescent="0.35">
      <c r="A51" s="16" t="s">
        <v>96</v>
      </c>
      <c r="C51" s="60"/>
      <c r="D51" s="60">
        <v>-331142</v>
      </c>
      <c r="E51" s="32">
        <v>-1</v>
      </c>
      <c r="F51" s="35"/>
      <c r="G51" s="16" t="s">
        <v>96</v>
      </c>
      <c r="H51" s="18"/>
      <c r="I51" s="18">
        <v>-331142</v>
      </c>
      <c r="J51" s="32">
        <v>-1</v>
      </c>
    </row>
    <row r="52" spans="1:10" ht="28.2" thickBot="1" x14ac:dyDescent="0.35">
      <c r="A52" s="12" t="s">
        <v>97</v>
      </c>
      <c r="C52" s="73"/>
      <c r="D52" s="73">
        <v>380337</v>
      </c>
      <c r="E52" s="32">
        <v>1</v>
      </c>
      <c r="F52" s="35"/>
      <c r="G52" s="12" t="s">
        <v>97</v>
      </c>
      <c r="H52" s="14"/>
      <c r="I52" s="14">
        <v>380337</v>
      </c>
      <c r="J52" s="32">
        <v>1</v>
      </c>
    </row>
    <row r="53" spans="1:10" ht="16.2" thickBot="1" x14ac:dyDescent="0.35">
      <c r="A53" s="16" t="s">
        <v>98</v>
      </c>
      <c r="C53" s="75"/>
      <c r="D53" s="75"/>
      <c r="E53" s="75"/>
      <c r="F53" s="72"/>
      <c r="G53" s="16" t="s">
        <v>98</v>
      </c>
      <c r="H53" s="38"/>
      <c r="I53" s="38"/>
      <c r="J53" s="38"/>
    </row>
    <row r="54" spans="1:10" ht="16.2" thickBot="1" x14ac:dyDescent="0.35">
      <c r="A54" s="10" t="s">
        <v>99</v>
      </c>
      <c r="C54" s="80"/>
      <c r="D54" s="80">
        <v>690302</v>
      </c>
      <c r="E54" s="46">
        <v>1</v>
      </c>
      <c r="F54" s="88"/>
      <c r="G54" s="10" t="s">
        <v>99</v>
      </c>
      <c r="H54" s="11"/>
      <c r="I54" s="80">
        <v>690302</v>
      </c>
      <c r="J54" s="46">
        <v>1</v>
      </c>
    </row>
  </sheetData>
  <mergeCells count="27">
    <mergeCell ref="A30:B30"/>
    <mergeCell ref="B31:C31"/>
    <mergeCell ref="B32:C32"/>
    <mergeCell ref="A24:B24"/>
    <mergeCell ref="A25:B25"/>
    <mergeCell ref="A26:B26"/>
    <mergeCell ref="A27:B27"/>
    <mergeCell ref="A28:B28"/>
    <mergeCell ref="A29:B29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11:B11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68FD-E1B5-F444-944F-3FBC882994F2}">
  <dimension ref="A1:H26"/>
  <sheetViews>
    <sheetView topLeftCell="A11" zoomScale="110" zoomScaleNormal="110" workbookViewId="0">
      <selection activeCell="G18" sqref="G18"/>
    </sheetView>
  </sheetViews>
  <sheetFormatPr defaultColWidth="11.19921875" defaultRowHeight="15.6" x14ac:dyDescent="0.3"/>
  <cols>
    <col min="1" max="1" width="38.5" customWidth="1"/>
    <col min="2" max="2" width="21" style="1" customWidth="1"/>
    <col min="3" max="3" width="19" customWidth="1"/>
    <col min="4" max="4" width="15.69921875" customWidth="1"/>
  </cols>
  <sheetData>
    <row r="1" spans="1:8" ht="30.6" x14ac:dyDescent="0.3">
      <c r="A1" s="7" t="s">
        <v>7</v>
      </c>
      <c r="B1" s="2"/>
      <c r="C1" s="3"/>
      <c r="D1" s="3"/>
      <c r="E1" s="3"/>
      <c r="F1" s="3"/>
      <c r="G1" s="3"/>
      <c r="H1" s="3"/>
    </row>
    <row r="2" spans="1:8" x14ac:dyDescent="0.3">
      <c r="A2" s="3"/>
      <c r="B2" s="2"/>
      <c r="C2" s="3"/>
      <c r="D2" s="3"/>
      <c r="E2" s="3"/>
      <c r="F2" s="3"/>
      <c r="G2" s="3"/>
      <c r="H2" s="3"/>
    </row>
    <row r="3" spans="1:8" ht="30.6" x14ac:dyDescent="0.3">
      <c r="A3" s="7" t="s">
        <v>0</v>
      </c>
      <c r="B3" s="2"/>
      <c r="C3" s="3"/>
      <c r="D3" s="3"/>
      <c r="E3" s="3"/>
      <c r="F3" s="3"/>
      <c r="G3" s="3"/>
      <c r="H3" s="3"/>
    </row>
    <row r="5" spans="1:8" ht="16.2" thickBot="1" x14ac:dyDescent="0.35">
      <c r="B5"/>
    </row>
    <row r="6" spans="1:8" ht="16.2" thickBot="1" x14ac:dyDescent="0.35">
      <c r="A6" s="89" t="s">
        <v>110</v>
      </c>
      <c r="B6" s="90" t="s">
        <v>111</v>
      </c>
      <c r="C6" s="90" t="s">
        <v>112</v>
      </c>
      <c r="D6" s="90" t="s">
        <v>132</v>
      </c>
    </row>
    <row r="7" spans="1:8" ht="16.2" thickBot="1" x14ac:dyDescent="0.35">
      <c r="A7" s="91" t="s">
        <v>113</v>
      </c>
      <c r="B7" s="92"/>
      <c r="C7" s="92"/>
      <c r="D7" s="92"/>
    </row>
    <row r="8" spans="1:8" x14ac:dyDescent="0.3">
      <c r="A8" s="93" t="s">
        <v>114</v>
      </c>
      <c r="B8" s="126">
        <v>1.92</v>
      </c>
      <c r="C8" s="126">
        <v>1.53</v>
      </c>
      <c r="D8" s="126">
        <v>1.69</v>
      </c>
    </row>
    <row r="9" spans="1:8" ht="16.2" thickBot="1" x14ac:dyDescent="0.35">
      <c r="A9" s="94" t="s">
        <v>115</v>
      </c>
      <c r="B9" s="127"/>
      <c r="C9" s="127"/>
      <c r="D9" s="127"/>
    </row>
    <row r="10" spans="1:8" x14ac:dyDescent="0.3">
      <c r="A10" s="96" t="s">
        <v>116</v>
      </c>
      <c r="B10" s="126">
        <v>1.56</v>
      </c>
      <c r="C10" s="126">
        <v>1.07</v>
      </c>
      <c r="D10" s="126">
        <v>1.34</v>
      </c>
    </row>
    <row r="11" spans="1:8" ht="16.2" thickBot="1" x14ac:dyDescent="0.35">
      <c r="A11" s="97" t="s">
        <v>117</v>
      </c>
      <c r="B11" s="127"/>
      <c r="C11" s="127"/>
      <c r="D11" s="127"/>
    </row>
    <row r="12" spans="1:8" ht="16.2" thickBot="1" x14ac:dyDescent="0.35">
      <c r="A12" s="98" t="s">
        <v>118</v>
      </c>
      <c r="B12" s="99"/>
      <c r="C12" s="99"/>
      <c r="D12" s="92"/>
    </row>
    <row r="13" spans="1:8" x14ac:dyDescent="0.3">
      <c r="A13" s="96" t="s">
        <v>119</v>
      </c>
      <c r="B13" s="128">
        <v>0.69340000000000002</v>
      </c>
      <c r="C13" s="128">
        <v>0.68100000000000005</v>
      </c>
      <c r="D13" s="128">
        <v>0.65949999999999998</v>
      </c>
    </row>
    <row r="14" spans="1:8" ht="16.2" thickBot="1" x14ac:dyDescent="0.35">
      <c r="A14" s="97" t="s">
        <v>120</v>
      </c>
      <c r="B14" s="132"/>
      <c r="C14" s="132"/>
      <c r="D14" s="129"/>
    </row>
    <row r="15" spans="1:8" x14ac:dyDescent="0.3">
      <c r="A15" s="93" t="s">
        <v>121</v>
      </c>
      <c r="B15" s="128">
        <v>0.92979999999999996</v>
      </c>
      <c r="C15" s="128">
        <v>0.76019999999999999</v>
      </c>
      <c r="D15" s="130">
        <v>0.72</v>
      </c>
    </row>
    <row r="16" spans="1:8" ht="16.2" thickBot="1" x14ac:dyDescent="0.35">
      <c r="A16" s="94" t="s">
        <v>122</v>
      </c>
      <c r="B16" s="132"/>
      <c r="C16" s="132"/>
      <c r="D16" s="131"/>
    </row>
    <row r="17" spans="1:4" x14ac:dyDescent="0.3">
      <c r="A17" s="96" t="s">
        <v>121</v>
      </c>
      <c r="B17" s="128">
        <v>0.48180000000000001</v>
      </c>
      <c r="C17" s="128">
        <v>0.43190000000000001</v>
      </c>
      <c r="D17" s="129">
        <v>0.41860000000000003</v>
      </c>
    </row>
    <row r="18" spans="1:4" ht="16.2" thickBot="1" x14ac:dyDescent="0.35">
      <c r="A18" s="97" t="s">
        <v>123</v>
      </c>
      <c r="B18" s="132"/>
      <c r="C18" s="132"/>
      <c r="D18" s="132"/>
    </row>
    <row r="19" spans="1:4" ht="16.2" thickBot="1" x14ac:dyDescent="0.35">
      <c r="A19" s="98" t="s">
        <v>124</v>
      </c>
      <c r="B19" s="99"/>
      <c r="C19" s="99"/>
      <c r="D19" s="92"/>
    </row>
    <row r="20" spans="1:4" x14ac:dyDescent="0.3">
      <c r="A20" s="96" t="s">
        <v>125</v>
      </c>
      <c r="B20" s="126">
        <v>0.63</v>
      </c>
      <c r="C20" s="133">
        <v>0.5</v>
      </c>
      <c r="D20" s="126">
        <v>0.49</v>
      </c>
    </row>
    <row r="21" spans="1:4" ht="16.2" thickBot="1" x14ac:dyDescent="0.35">
      <c r="A21" s="100" t="s">
        <v>126</v>
      </c>
      <c r="B21" s="127"/>
      <c r="C21" s="134"/>
      <c r="D21" s="127"/>
    </row>
    <row r="22" spans="1:4" x14ac:dyDescent="0.3">
      <c r="A22" s="93" t="s">
        <v>127</v>
      </c>
      <c r="B22" s="126">
        <v>0.16</v>
      </c>
      <c r="C22" s="126">
        <v>0.17</v>
      </c>
      <c r="D22" s="126">
        <v>0.15</v>
      </c>
    </row>
    <row r="23" spans="1:4" ht="16.2" thickBot="1" x14ac:dyDescent="0.35">
      <c r="A23" s="94" t="s">
        <v>128</v>
      </c>
      <c r="B23" s="127"/>
      <c r="C23" s="127"/>
      <c r="D23" s="127"/>
    </row>
    <row r="24" spans="1:4" ht="16.2" thickBot="1" x14ac:dyDescent="0.35">
      <c r="A24" s="101" t="s">
        <v>129</v>
      </c>
      <c r="B24" s="102"/>
      <c r="C24" s="102"/>
      <c r="D24" s="92"/>
    </row>
    <row r="25" spans="1:4" ht="16.2" thickBot="1" x14ac:dyDescent="0.35">
      <c r="A25" s="93" t="s">
        <v>130</v>
      </c>
      <c r="B25" s="95">
        <v>0.06</v>
      </c>
      <c r="C25" s="95">
        <v>0.03</v>
      </c>
      <c r="D25" s="95">
        <v>0.13</v>
      </c>
    </row>
    <row r="26" spans="1:4" ht="16.2" thickBot="1" x14ac:dyDescent="0.35">
      <c r="A26" s="103" t="s">
        <v>131</v>
      </c>
      <c r="B26" s="104">
        <v>25.11</v>
      </c>
      <c r="C26" s="110">
        <v>9.5</v>
      </c>
      <c r="D26" s="104">
        <v>51.17</v>
      </c>
    </row>
  </sheetData>
  <mergeCells count="21">
    <mergeCell ref="B22:B23"/>
    <mergeCell ref="C22:C23"/>
    <mergeCell ref="B15:B16"/>
    <mergeCell ref="C15:C16"/>
    <mergeCell ref="B17:B18"/>
    <mergeCell ref="C17:C18"/>
    <mergeCell ref="B20:B21"/>
    <mergeCell ref="C20:C21"/>
    <mergeCell ref="B8:B9"/>
    <mergeCell ref="C8:C9"/>
    <mergeCell ref="B10:B11"/>
    <mergeCell ref="C10:C11"/>
    <mergeCell ref="B13:B14"/>
    <mergeCell ref="C13:C14"/>
    <mergeCell ref="D20:D21"/>
    <mergeCell ref="D22:D23"/>
    <mergeCell ref="D8:D9"/>
    <mergeCell ref="D10:D11"/>
    <mergeCell ref="D13:D14"/>
    <mergeCell ref="D15:D16"/>
    <mergeCell ref="D17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P&amp;L Consolidat</vt:lpstr>
      <vt:lpstr>P&amp;L individual Norofert SA</vt:lpstr>
      <vt:lpstr>P&amp;L individual AGROPROD CEV </vt:lpstr>
      <vt:lpstr>P&amp;L individual NOROFERT AG LLC</vt:lpstr>
      <vt:lpstr>Bilanț consolidat</vt:lpstr>
      <vt:lpstr>Bilanț individual Norofert SA</vt:lpstr>
      <vt:lpstr>Bilanț individual AGROPROD CEV</vt:lpstr>
      <vt:lpstr>Bilanț individual NOROFERT AG L</vt:lpstr>
      <vt:lpstr>Indicatori Norofert SA</vt:lpstr>
      <vt:lpstr>'Indicatori Norofert SA'!_Toc144124508</vt:lpstr>
      <vt:lpstr>'P&amp;L individual AGROPROD CEV '!_Toc144471833</vt:lpstr>
      <vt:lpstr>'P&amp;L individual NOROFERT AG LLC'!_Toc144471833</vt:lpstr>
      <vt:lpstr>'Bilanț individual Norofert SA'!_Toc144471835</vt:lpstr>
      <vt:lpstr>'Bilanț individual AGROPROD CEV'!_Toc144471836</vt:lpstr>
      <vt:lpstr>'Bilanț individual NOROFERT AG L'!_Toc144471836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Madalina Stanciu (VERTIK)</cp:lastModifiedBy>
  <dcterms:created xsi:type="dcterms:W3CDTF">2023-09-12T07:35:29Z</dcterms:created>
  <dcterms:modified xsi:type="dcterms:W3CDTF">2025-05-30T13:25:36Z</dcterms:modified>
</cp:coreProperties>
</file>